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11760" activeTab="2"/>
  </bookViews>
  <sheets>
    <sheet name="Table1" sheetId="1" r:id="rId1"/>
    <sheet name="Sheet1" sheetId="2" r:id="rId2"/>
    <sheet name="Sheet2" sheetId="3" r:id="rId3"/>
  </sheets>
  <calcPr calcId="125725"/>
</workbook>
</file>

<file path=xl/calcChain.xml><?xml version="1.0" encoding="utf-8"?>
<calcChain xmlns="http://schemas.openxmlformats.org/spreadsheetml/2006/main">
  <c r="K3" i="3"/>
  <c r="I3"/>
  <c r="H3"/>
  <c r="G3"/>
  <c r="F3"/>
  <c r="H64" i="2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K2" i="1"/>
  <c r="I2"/>
  <c r="H2"/>
  <c r="G2"/>
  <c r="F2"/>
</calcChain>
</file>

<file path=xl/sharedStrings.xml><?xml version="1.0" encoding="utf-8"?>
<sst xmlns="http://schemas.openxmlformats.org/spreadsheetml/2006/main" count="1068" uniqueCount="257">
  <si>
    <r>
      <rPr>
        <sz val="11"/>
        <rFont val="SimHei"/>
        <charset val="134"/>
      </rPr>
      <t>序号</t>
    </r>
  </si>
  <si>
    <r>
      <rPr>
        <sz val="11"/>
        <rFont val="SimHei"/>
        <charset val="134"/>
      </rPr>
      <t>资产名称</t>
    </r>
  </si>
  <si>
    <r>
      <rPr>
        <sz val="11"/>
        <rFont val="SimHei"/>
        <charset val="134"/>
      </rPr>
      <t>资产编号</t>
    </r>
  </si>
  <si>
    <r>
      <rPr>
        <sz val="11"/>
        <rFont val="SimHei"/>
        <charset val="134"/>
      </rPr>
      <t>规格型号</t>
    </r>
  </si>
  <si>
    <r>
      <rPr>
        <sz val="11"/>
        <rFont val="SimHei"/>
        <charset val="134"/>
      </rPr>
      <t xml:space="preserve">计量
</t>
    </r>
    <r>
      <rPr>
        <sz val="11"/>
        <rFont val="SimHei"/>
        <charset val="134"/>
      </rPr>
      <t>单位</t>
    </r>
  </si>
  <si>
    <r>
      <rPr>
        <sz val="11"/>
        <rFont val="SimHei"/>
        <charset val="134"/>
      </rPr>
      <t>数量</t>
    </r>
  </si>
  <si>
    <r>
      <rPr>
        <sz val="11"/>
        <rFont val="SimHei"/>
        <charset val="134"/>
      </rPr>
      <t>原值</t>
    </r>
  </si>
  <si>
    <r>
      <rPr>
        <sz val="11"/>
        <rFont val="SimHei"/>
        <charset val="134"/>
      </rPr>
      <t>折旧</t>
    </r>
  </si>
  <si>
    <r>
      <rPr>
        <sz val="11"/>
        <rFont val="SimHei"/>
        <charset val="134"/>
      </rPr>
      <t>账面价值</t>
    </r>
  </si>
  <si>
    <r>
      <rPr>
        <sz val="11"/>
        <rFont val="SimHei"/>
        <charset val="134"/>
      </rPr>
      <t>处置方式</t>
    </r>
  </si>
  <si>
    <r>
      <rPr>
        <sz val="11"/>
        <rFont val="SimHei"/>
        <family val="3"/>
        <charset val="134"/>
      </rPr>
      <t>备注</t>
    </r>
    <r>
      <rPr>
        <sz val="11"/>
        <rFont val="Arial"/>
        <charset val="204"/>
      </rPr>
      <t>(</t>
    </r>
    <r>
      <rPr>
        <sz val="11"/>
        <rFont val="宋体"/>
        <charset val="134"/>
      </rPr>
      <t>原始凭证价值）</t>
    </r>
  </si>
  <si>
    <r>
      <rPr>
        <sz val="11"/>
        <rFont val="SimHei"/>
        <charset val="134"/>
      </rPr>
      <t>合</t>
    </r>
    <r>
      <rPr>
        <sz val="11"/>
        <rFont val="SimHei"/>
        <charset val="134"/>
      </rPr>
      <t xml:space="preserve">  </t>
    </r>
    <r>
      <rPr>
        <sz val="11"/>
        <rFont val="SimHei"/>
        <charset val="134"/>
      </rPr>
      <t>计</t>
    </r>
  </si>
  <si>
    <t>医用床</t>
  </si>
  <si>
    <t>000000284</t>
  </si>
  <si>
    <t>件</t>
  </si>
  <si>
    <t>报废</t>
  </si>
  <si>
    <t>床类</t>
  </si>
  <si>
    <t>000000367</t>
  </si>
  <si>
    <t>床垫</t>
  </si>
  <si>
    <t>000000301</t>
  </si>
  <si>
    <t>张</t>
  </si>
  <si>
    <t>棕床垫</t>
  </si>
  <si>
    <t>JJ2016000015</t>
  </si>
  <si>
    <t>JJ2016000031</t>
  </si>
  <si>
    <t>电脑椅</t>
  </si>
  <si>
    <t>JJ2016000019</t>
  </si>
  <si>
    <t>实木椅</t>
  </si>
  <si>
    <t>JJ2016000023</t>
  </si>
  <si>
    <t>JJ2018000037</t>
  </si>
  <si>
    <t>床头柜</t>
  </si>
  <si>
    <t>JJ2017000283</t>
  </si>
  <si>
    <t>JJ2018000010</t>
  </si>
  <si>
    <t>椅凳类</t>
  </si>
  <si>
    <t>000000378</t>
  </si>
  <si>
    <t>把</t>
  </si>
  <si>
    <t>台、桌类</t>
  </si>
  <si>
    <t>000000377</t>
  </si>
  <si>
    <t>办公家具</t>
  </si>
  <si>
    <t>000000417</t>
  </si>
  <si>
    <t>椅子</t>
  </si>
  <si>
    <t>000000453</t>
  </si>
  <si>
    <t>批</t>
  </si>
  <si>
    <t>办公椅</t>
  </si>
  <si>
    <t>000000464</t>
  </si>
  <si>
    <t>电脑桌</t>
  </si>
  <si>
    <t>000000323</t>
  </si>
  <si>
    <t>000000336</t>
  </si>
  <si>
    <t>000000337</t>
  </si>
  <si>
    <t>桌子</t>
  </si>
  <si>
    <t>000000310</t>
  </si>
  <si>
    <t>班台班椅</t>
  </si>
  <si>
    <t>000000272</t>
  </si>
  <si>
    <t>000000295</t>
  </si>
  <si>
    <t>三斗桌</t>
  </si>
  <si>
    <t>000000296</t>
  </si>
  <si>
    <t>000000298</t>
  </si>
  <si>
    <t>橱柜类</t>
  </si>
  <si>
    <t>000000382</t>
  </si>
  <si>
    <t>餐桌</t>
  </si>
  <si>
    <t>JJ2009000053</t>
  </si>
  <si>
    <t>JJ2009000056</t>
  </si>
  <si>
    <t>JJ2009000057</t>
  </si>
  <si>
    <t>JJ2009000058</t>
  </si>
  <si>
    <t>JJ2009000059</t>
  </si>
  <si>
    <t>JJ2009000060</t>
  </si>
  <si>
    <t>JJ2009000027</t>
  </si>
  <si>
    <t>JJ2009000028</t>
  </si>
  <si>
    <t>JJ2009000030</t>
  </si>
  <si>
    <t>JJ2009000031</t>
  </si>
  <si>
    <t>JJ2009000029</t>
  </si>
  <si>
    <t>防盗门</t>
  </si>
  <si>
    <t>000000331</t>
  </si>
  <si>
    <t>个</t>
  </si>
  <si>
    <t>000000300</t>
  </si>
  <si>
    <t>康佳彩电</t>
  </si>
  <si>
    <t>TY2019000011</t>
  </si>
  <si>
    <t>彩色电视机</t>
  </si>
  <si>
    <t>000000159</t>
  </si>
  <si>
    <t>AT34276</t>
  </si>
  <si>
    <t>部</t>
  </si>
  <si>
    <t>美的空调</t>
  </si>
  <si>
    <t>TY2016000031</t>
  </si>
  <si>
    <t>台</t>
  </si>
  <si>
    <t>TY2013000020</t>
  </si>
  <si>
    <t>柜机</t>
  </si>
  <si>
    <t>000000121</t>
  </si>
  <si>
    <t>日江KF-40</t>
  </si>
  <si>
    <t>壁挂空调</t>
  </si>
  <si>
    <t>000000109</t>
  </si>
  <si>
    <t>KFR-25J</t>
  </si>
  <si>
    <t>000000119</t>
  </si>
  <si>
    <t>饮水机</t>
  </si>
  <si>
    <t>TY2016000091</t>
  </si>
  <si>
    <t>净水机带前置过滤器</t>
  </si>
  <si>
    <t>TY2018000016</t>
  </si>
  <si>
    <t>新广顺6km电开水器</t>
  </si>
  <si>
    <t>000000548</t>
  </si>
  <si>
    <t>新光顺电热水器</t>
  </si>
  <si>
    <t>000000520</t>
  </si>
  <si>
    <t>污水处理站设备一套</t>
  </si>
  <si>
    <t>000000481</t>
  </si>
  <si>
    <t>二氧化氯发生器</t>
  </si>
  <si>
    <t>ZY2018000009</t>
  </si>
  <si>
    <t>管线机</t>
  </si>
  <si>
    <t>TY2018000009</t>
  </si>
  <si>
    <t>BGX06</t>
  </si>
  <si>
    <t>TY2018000010</t>
  </si>
  <si>
    <t>馒头机</t>
  </si>
  <si>
    <t>TY2014000064</t>
  </si>
  <si>
    <t>四门冰柜</t>
  </si>
  <si>
    <t>TY2014000063</t>
  </si>
  <si>
    <t>和面机</t>
  </si>
  <si>
    <t>TY2014000065</t>
  </si>
  <si>
    <t>蒸饭箱</t>
  </si>
  <si>
    <t>TY2014000066</t>
  </si>
  <si>
    <t>热风消毒柜</t>
  </si>
  <si>
    <t>TY2014000067</t>
  </si>
  <si>
    <t>小锅油汽灶</t>
  </si>
  <si>
    <t>TY2014000068</t>
  </si>
  <si>
    <t>大锅油气灶</t>
  </si>
  <si>
    <t>TY2014000069</t>
  </si>
  <si>
    <t>不沾底全钢煮汤炉</t>
  </si>
  <si>
    <t>TY2014000070</t>
  </si>
  <si>
    <t>盆式切菜机</t>
  </si>
  <si>
    <t>TY2014000071</t>
  </si>
  <si>
    <r>
      <rPr>
        <sz val="11"/>
        <rFont val="FangSong"/>
        <charset val="134"/>
      </rPr>
      <t>以下无。</t>
    </r>
  </si>
  <si>
    <t>资产编号</t>
  </si>
  <si>
    <t>资产名称</t>
  </si>
  <si>
    <t>资产分类</t>
  </si>
  <si>
    <t>数量计量单位</t>
  </si>
  <si>
    <t>数量/面积</t>
  </si>
  <si>
    <t>取得日期</t>
  </si>
  <si>
    <t>价值类型</t>
  </si>
  <si>
    <t>价值</t>
  </si>
  <si>
    <t>备注</t>
  </si>
  <si>
    <t>资产原值</t>
  </si>
  <si>
    <t>累计折旧/摊销</t>
  </si>
  <si>
    <t>净值</t>
  </si>
  <si>
    <t>A02061806_空气净化设备</t>
  </si>
  <si>
    <t>1</t>
  </si>
  <si>
    <t>2002-06-09T16:00:00Z</t>
  </si>
  <si>
    <t>历史成本</t>
  </si>
  <si>
    <t>1530</t>
  </si>
  <si>
    <t>0</t>
  </si>
  <si>
    <t>2002-05-31T16:00:00Z</t>
  </si>
  <si>
    <t>2350</t>
  </si>
  <si>
    <t>A02091001_普通电视设备（电视机）</t>
  </si>
  <si>
    <t>2003-09-05T16:00:00Z</t>
  </si>
  <si>
    <t>3500</t>
  </si>
  <si>
    <t>A05010299_其他台、桌类</t>
  </si>
  <si>
    <t>2009-01-15T16:00:00Z</t>
  </si>
  <si>
    <t>509.52</t>
  </si>
  <si>
    <t>0.00</t>
  </si>
  <si>
    <t>2</t>
  </si>
  <si>
    <t>2009-06-22T16:00:00Z</t>
  </si>
  <si>
    <t>91.42</t>
  </si>
  <si>
    <t>6</t>
  </si>
  <si>
    <t>2009-07-18T16:00:00Z</t>
  </si>
  <si>
    <t>168</t>
  </si>
  <si>
    <t>10</t>
  </si>
  <si>
    <t>2009-07-23T16:00:00Z</t>
  </si>
  <si>
    <t>397.28</t>
  </si>
  <si>
    <t>A05019900_其他家具</t>
  </si>
  <si>
    <t>4</t>
  </si>
  <si>
    <t>2009-09-08T16:00:00Z</t>
  </si>
  <si>
    <t>830.96</t>
  </si>
  <si>
    <t>60</t>
  </si>
  <si>
    <t>2009-11-16T16:00:00Z</t>
  </si>
  <si>
    <t>3885.04</t>
  </si>
  <si>
    <t>2008-04-09T16:00:00Z</t>
  </si>
  <si>
    <t>23.01</t>
  </si>
  <si>
    <t>2007-03-22T16:00:00Z</t>
  </si>
  <si>
    <t>29.78</t>
  </si>
  <si>
    <t>A05039900_其他装具</t>
  </si>
  <si>
    <t>2007-06-21T16:00:00Z</t>
  </si>
  <si>
    <t>850</t>
  </si>
  <si>
    <t>2007-06-29T16:00:00Z</t>
  </si>
  <si>
    <t>38.14</t>
  </si>
  <si>
    <t>19.07</t>
  </si>
  <si>
    <t>A05010199_其他床类</t>
  </si>
  <si>
    <t>70</t>
  </si>
  <si>
    <t>2009-09-03T16:00:00Z</t>
  </si>
  <si>
    <t>7358.08</t>
  </si>
  <si>
    <t>2010-05-05T16:00:00Z</t>
  </si>
  <si>
    <t>202.08</t>
  </si>
  <si>
    <t>A05010399_其他椅凳类</t>
  </si>
  <si>
    <t>52</t>
  </si>
  <si>
    <t>A05010599_其他柜类</t>
  </si>
  <si>
    <t>2009-11-05T16:00:00Z</t>
  </si>
  <si>
    <t>4722.22</t>
  </si>
  <si>
    <t>2012-12-30T16:00:00Z</t>
  </si>
  <si>
    <t>6124.37</t>
  </si>
  <si>
    <t>1323.88</t>
  </si>
  <si>
    <t>9102.01</t>
  </si>
  <si>
    <t>2009-11-29T16:00:00Z</t>
  </si>
  <si>
    <t>125.19</t>
  </si>
  <si>
    <t>2009-11-17T16:00:00Z</t>
  </si>
  <si>
    <t>125.21</t>
  </si>
  <si>
    <t>待完善</t>
  </si>
  <si>
    <t>22</t>
  </si>
  <si>
    <t>2016-12-27T16:00:00Z</t>
  </si>
  <si>
    <t>2882</t>
  </si>
  <si>
    <t>3</t>
  </si>
  <si>
    <t>655</t>
  </si>
  <si>
    <t>727.56</t>
  </si>
  <si>
    <t>80</t>
  </si>
  <si>
    <t>9600</t>
  </si>
  <si>
    <t>ABS床头柜</t>
  </si>
  <si>
    <t>200</t>
  </si>
  <si>
    <t>2017-11-01T16:00:00Z</t>
  </si>
  <si>
    <t>52066.54</t>
  </si>
  <si>
    <t>50</t>
  </si>
  <si>
    <t>2018-04-07T16:00:00Z</t>
  </si>
  <si>
    <t>13474.89</t>
  </si>
  <si>
    <t>2018-07-02T16:00:00Z</t>
  </si>
  <si>
    <t>1500</t>
  </si>
  <si>
    <t>2013-09-22T16:00:00Z</t>
  </si>
  <si>
    <t>2550</t>
  </si>
  <si>
    <t>2016-07-18T16:00:00Z</t>
  </si>
  <si>
    <t>579.82</t>
  </si>
  <si>
    <t>A02061899_其他生活用电器</t>
  </si>
  <si>
    <t>2019-10-23T16:00:00Z</t>
  </si>
  <si>
    <t>2024.3</t>
  </si>
  <si>
    <t>0.0</t>
  </si>
  <si>
    <t>ZY2017000284</t>
  </si>
  <si>
    <t>医用平板床</t>
  </si>
  <si>
    <t>A02322700_病房护理及医院设备</t>
  </si>
  <si>
    <t>2017-11-06T16:00:00Z</t>
  </si>
  <si>
    <t>726.16</t>
  </si>
  <si>
    <t>410300416528116204000001</t>
  </si>
  <si>
    <t>2004-05-01 00:00:00</t>
  </si>
  <si>
    <t>6000</t>
  </si>
  <si>
    <t>A02061818_饮水器</t>
  </si>
  <si>
    <t>2016-02-05 00:00:00</t>
  </si>
  <si>
    <t>3600</t>
  </si>
  <si>
    <t>2018-09-28 00:00:00</t>
  </si>
  <si>
    <t>1552</t>
  </si>
  <si>
    <t>A02061816_烹调电器</t>
  </si>
  <si>
    <t>2012-12-31 00:00:00</t>
  </si>
  <si>
    <t>1350</t>
  </si>
  <si>
    <t>A02050500_水轮机</t>
  </si>
  <si>
    <t>17250</t>
  </si>
  <si>
    <t>A02109900_其他仪器仪表</t>
  </si>
  <si>
    <t>2018-01-22 00:00:00</t>
  </si>
  <si>
    <t>11559.88</t>
  </si>
  <si>
    <t>A02069900_其他电气设备</t>
  </si>
  <si>
    <t>2018-08-01 00:00:00</t>
  </si>
  <si>
    <t>671.57</t>
  </si>
  <si>
    <t>2014-08-20 00:00:00</t>
  </si>
  <si>
    <t>5200</t>
  </si>
  <si>
    <t>A02061801_电冰箱</t>
  </si>
  <si>
    <t>4200</t>
  </si>
  <si>
    <t>5000</t>
  </si>
  <si>
    <t>3700</t>
  </si>
  <si>
    <t>3200</t>
  </si>
  <si>
    <t>3300</t>
  </si>
  <si>
    <t>报废固定资产处置清单</t>
    <phoneticPr fontId="9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</si>
</sst>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11">
    <font>
      <sz val="11"/>
      <color rgb="FF000000"/>
      <name val="Arial"/>
      <charset val="204"/>
    </font>
    <font>
      <sz val="11"/>
      <color rgb="FF000000"/>
      <name val="宋体"/>
      <charset val="134"/>
    </font>
    <font>
      <sz val="11"/>
      <name val="SimHei"/>
      <family val="3"/>
      <charset val="134"/>
    </font>
    <font>
      <sz val="11"/>
      <color indexed="8"/>
      <name val="宋体"/>
      <charset val="134"/>
      <scheme val="minor"/>
    </font>
    <font>
      <sz val="11"/>
      <name val="黑体"/>
      <charset val="134"/>
    </font>
    <font>
      <sz val="11"/>
      <name val="SimHei"/>
      <charset val="134"/>
    </font>
    <font>
      <sz val="11"/>
      <name val="Arial"/>
      <charset val="204"/>
    </font>
    <font>
      <sz val="11"/>
      <name val="宋体"/>
      <charset val="134"/>
    </font>
    <font>
      <sz val="11"/>
      <name val="FangSong"/>
      <charset val="134"/>
    </font>
    <font>
      <sz val="9"/>
      <name val="宋体"/>
      <family val="3"/>
      <charset val="134"/>
    </font>
    <font>
      <b/>
      <sz val="2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49" fontId="0" fillId="0" borderId="0" xfId="0" applyNumberFormat="1" applyFill="1" applyBorder="1" applyAlignment="1">
      <alignment horizontal="left" vertical="top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left" vertical="top" wrapText="1"/>
    </xf>
    <xf numFmtId="178" fontId="0" fillId="0" borderId="2" xfId="0" applyNumberForma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left" vertical="top" wrapText="1"/>
    </xf>
    <xf numFmtId="4" fontId="0" fillId="0" borderId="3" xfId="0" applyNumberForma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/>
    <xf numFmtId="0" fontId="3" fillId="0" borderId="5" xfId="0" applyNumberFormat="1" applyFont="1" applyFill="1" applyBorder="1" applyAlignment="1"/>
    <xf numFmtId="49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left" vertical="top" wrapText="1"/>
    </xf>
    <xf numFmtId="49" fontId="0" fillId="0" borderId="3" xfId="0" applyNumberFormat="1" applyFill="1" applyBorder="1" applyAlignment="1">
      <alignment horizontal="left" vertical="center" wrapText="1"/>
    </xf>
    <xf numFmtId="49" fontId="0" fillId="0" borderId="3" xfId="0" applyNumberForma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top" wrapText="1"/>
    </xf>
    <xf numFmtId="49" fontId="10" fillId="0" borderId="6" xfId="0" applyNumberFormat="1" applyFont="1" applyFill="1" applyBorder="1" applyAlignment="1">
      <alignment horizontal="center" vertical="top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4"/>
  <sheetViews>
    <sheetView workbookViewId="0">
      <selection activeCell="C3" sqref="C3"/>
    </sheetView>
  </sheetViews>
  <sheetFormatPr defaultColWidth="10.25" defaultRowHeight="14.25"/>
  <cols>
    <col min="1" max="1" width="5.875" customWidth="1"/>
    <col min="2" max="2" width="11.75" customWidth="1"/>
    <col min="3" max="3" width="13.875" customWidth="1"/>
    <col min="4" max="4" width="16.25" customWidth="1"/>
    <col min="5" max="5" width="10.25" customWidth="1"/>
    <col min="6" max="6" width="9.625" customWidth="1"/>
    <col min="7" max="7" width="13.625" customWidth="1"/>
    <col min="8" max="8" width="12.875" customWidth="1"/>
    <col min="9" max="9" width="12.75" customWidth="1"/>
    <col min="10" max="10" width="9.875" customWidth="1"/>
    <col min="11" max="11" width="12.125" customWidth="1"/>
  </cols>
  <sheetData>
    <row r="1" spans="1:11" ht="37.700000000000003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8" t="s">
        <v>10</v>
      </c>
    </row>
    <row r="2" spans="1:11" ht="25.5" customHeight="1">
      <c r="A2" s="14" t="s">
        <v>11</v>
      </c>
      <c r="B2" s="15"/>
      <c r="C2" s="15"/>
      <c r="D2" s="15"/>
      <c r="E2" s="2"/>
      <c r="F2" s="3">
        <f>SUM(F3:F63)</f>
        <v>598</v>
      </c>
      <c r="G2" s="3">
        <f>SUM(G3:G63)</f>
        <v>211560</v>
      </c>
      <c r="H2" s="3">
        <f>SUM(H3:H63)</f>
        <v>128173.41</v>
      </c>
      <c r="I2" s="3">
        <f>SUM(I3:I63)</f>
        <v>83386.59</v>
      </c>
      <c r="J2" s="2"/>
      <c r="K2" s="3">
        <f>SUM(K3:K63)</f>
        <v>420103</v>
      </c>
    </row>
    <row r="3" spans="1:11" ht="25.5" customHeight="1">
      <c r="A3" s="4">
        <v>1</v>
      </c>
      <c r="B3" s="5" t="s">
        <v>12</v>
      </c>
      <c r="C3" s="5" t="s">
        <v>13</v>
      </c>
      <c r="D3" s="5"/>
      <c r="E3" s="5" t="s">
        <v>14</v>
      </c>
      <c r="F3" s="4">
        <v>20</v>
      </c>
      <c r="G3" s="6">
        <v>1910.8</v>
      </c>
      <c r="H3" s="6">
        <v>1385.33</v>
      </c>
      <c r="I3" s="4">
        <v>525.47</v>
      </c>
      <c r="J3" s="7" t="s">
        <v>15</v>
      </c>
      <c r="K3" s="9">
        <v>8600</v>
      </c>
    </row>
    <row r="4" spans="1:11" ht="25.5" customHeight="1">
      <c r="A4" s="4">
        <v>2</v>
      </c>
      <c r="B4" s="5" t="s">
        <v>16</v>
      </c>
      <c r="C4" s="5" t="s">
        <v>17</v>
      </c>
      <c r="D4" s="5"/>
      <c r="E4" s="5" t="s">
        <v>14</v>
      </c>
      <c r="F4" s="4">
        <v>70</v>
      </c>
      <c r="G4" s="6">
        <v>7358.08</v>
      </c>
      <c r="H4" s="6">
        <v>4849.67</v>
      </c>
      <c r="I4" s="6">
        <v>2508.41</v>
      </c>
      <c r="J4" s="7" t="s">
        <v>15</v>
      </c>
      <c r="K4" s="9">
        <v>30100</v>
      </c>
    </row>
    <row r="5" spans="1:11" ht="25.5" customHeight="1">
      <c r="A5" s="4">
        <v>3</v>
      </c>
      <c r="B5" s="5" t="s">
        <v>18</v>
      </c>
      <c r="C5" s="5" t="s">
        <v>19</v>
      </c>
      <c r="D5" s="5"/>
      <c r="E5" s="5" t="s">
        <v>20</v>
      </c>
      <c r="F5" s="4">
        <v>60</v>
      </c>
      <c r="G5" s="6">
        <v>3885.04</v>
      </c>
      <c r="H5" s="6">
        <v>2449.34</v>
      </c>
      <c r="I5" s="6">
        <v>1435.7</v>
      </c>
      <c r="J5" s="7" t="s">
        <v>15</v>
      </c>
      <c r="K5" s="9">
        <v>15200</v>
      </c>
    </row>
    <row r="6" spans="1:11" ht="25.5" customHeight="1">
      <c r="A6" s="4">
        <v>4</v>
      </c>
      <c r="B6" s="5" t="s">
        <v>21</v>
      </c>
      <c r="C6" s="5" t="s">
        <v>22</v>
      </c>
      <c r="D6" s="5"/>
      <c r="E6" s="5"/>
      <c r="F6" s="4">
        <v>22</v>
      </c>
      <c r="G6" s="6">
        <v>2882</v>
      </c>
      <c r="H6" s="4">
        <v>638</v>
      </c>
      <c r="I6" s="6">
        <v>2244</v>
      </c>
      <c r="J6" s="7" t="s">
        <v>15</v>
      </c>
      <c r="K6" s="9">
        <v>3960</v>
      </c>
    </row>
    <row r="7" spans="1:11" ht="25.5" customHeight="1">
      <c r="A7" s="4">
        <v>5</v>
      </c>
      <c r="B7" s="5" t="s">
        <v>21</v>
      </c>
      <c r="C7" s="5" t="s">
        <v>23</v>
      </c>
      <c r="D7" s="5"/>
      <c r="E7" s="5"/>
      <c r="F7" s="4">
        <v>80</v>
      </c>
      <c r="G7" s="6">
        <v>9600</v>
      </c>
      <c r="H7" s="6">
        <v>2320</v>
      </c>
      <c r="I7" s="6">
        <v>7280</v>
      </c>
      <c r="J7" s="7" t="s">
        <v>15</v>
      </c>
      <c r="K7" s="9">
        <v>14400</v>
      </c>
    </row>
    <row r="8" spans="1:11" ht="25.5" customHeight="1">
      <c r="A8" s="4">
        <v>6</v>
      </c>
      <c r="B8" s="5" t="s">
        <v>24</v>
      </c>
      <c r="C8" s="5" t="s">
        <v>25</v>
      </c>
      <c r="D8" s="5"/>
      <c r="E8" s="5" t="s">
        <v>14</v>
      </c>
      <c r="F8" s="4">
        <v>3</v>
      </c>
      <c r="G8" s="4">
        <v>655</v>
      </c>
      <c r="H8" s="4">
        <v>145</v>
      </c>
      <c r="I8" s="4">
        <v>510</v>
      </c>
      <c r="J8" s="7" t="s">
        <v>15</v>
      </c>
      <c r="K8" s="9">
        <v>900</v>
      </c>
    </row>
    <row r="9" spans="1:11" ht="25.5" customHeight="1">
      <c r="A9" s="4">
        <v>7</v>
      </c>
      <c r="B9" s="5" t="s">
        <v>26</v>
      </c>
      <c r="C9" s="5" t="s">
        <v>27</v>
      </c>
      <c r="D9" s="5"/>
      <c r="E9" s="5" t="s">
        <v>14</v>
      </c>
      <c r="F9" s="4">
        <v>10</v>
      </c>
      <c r="G9" s="4">
        <v>727.56</v>
      </c>
      <c r="H9" s="4">
        <v>160.94999999999999</v>
      </c>
      <c r="I9" s="4">
        <v>566.61</v>
      </c>
      <c r="J9" s="7" t="s">
        <v>15</v>
      </c>
      <c r="K9" s="9">
        <v>1000</v>
      </c>
    </row>
    <row r="10" spans="1:11" ht="25.5" customHeight="1">
      <c r="A10" s="4">
        <v>8</v>
      </c>
      <c r="B10" s="5" t="s">
        <v>18</v>
      </c>
      <c r="C10" s="5" t="s">
        <v>28</v>
      </c>
      <c r="D10" s="5"/>
      <c r="E10" s="5"/>
      <c r="F10" s="4">
        <v>6</v>
      </c>
      <c r="G10" s="6">
        <v>1500</v>
      </c>
      <c r="H10" s="4">
        <v>290</v>
      </c>
      <c r="I10" s="6">
        <v>1210</v>
      </c>
      <c r="J10" s="7" t="s">
        <v>15</v>
      </c>
      <c r="K10" s="9">
        <v>1800</v>
      </c>
    </row>
    <row r="11" spans="1:11" ht="25.5" customHeight="1">
      <c r="A11" s="4">
        <v>9</v>
      </c>
      <c r="B11" s="7" t="s">
        <v>29</v>
      </c>
      <c r="C11" s="5" t="s">
        <v>30</v>
      </c>
      <c r="D11" s="5"/>
      <c r="E11" s="5" t="s">
        <v>14</v>
      </c>
      <c r="F11" s="4">
        <v>200</v>
      </c>
      <c r="G11" s="6">
        <v>52066.54</v>
      </c>
      <c r="H11" s="6">
        <v>11000.1</v>
      </c>
      <c r="I11" s="6">
        <v>41066.44</v>
      </c>
      <c r="J11" s="7" t="s">
        <v>15</v>
      </c>
      <c r="K11" s="9">
        <v>66000</v>
      </c>
    </row>
    <row r="12" spans="1:11" ht="25.5" customHeight="1">
      <c r="A12" s="4">
        <v>10</v>
      </c>
      <c r="B12" s="5" t="s">
        <v>29</v>
      </c>
      <c r="C12" s="5" t="s">
        <v>31</v>
      </c>
      <c r="D12" s="5"/>
      <c r="E12" s="5" t="s">
        <v>14</v>
      </c>
      <c r="F12" s="4">
        <v>50</v>
      </c>
      <c r="G12" s="6">
        <v>13474.89</v>
      </c>
      <c r="H12" s="6">
        <v>2750.1</v>
      </c>
      <c r="I12" s="6">
        <v>10724.79</v>
      </c>
      <c r="J12" s="7" t="s">
        <v>15</v>
      </c>
      <c r="K12" s="9">
        <v>16500</v>
      </c>
    </row>
    <row r="13" spans="1:11" ht="25.5" customHeight="1">
      <c r="A13" s="4">
        <v>11</v>
      </c>
      <c r="B13" s="5" t="s">
        <v>32</v>
      </c>
      <c r="C13" s="5" t="s">
        <v>33</v>
      </c>
      <c r="D13" s="5"/>
      <c r="E13" s="5" t="s">
        <v>34</v>
      </c>
      <c r="F13" s="4">
        <v>2</v>
      </c>
      <c r="G13" s="4">
        <v>52</v>
      </c>
      <c r="H13" s="4">
        <v>29</v>
      </c>
      <c r="I13" s="4">
        <v>23</v>
      </c>
      <c r="J13" s="7" t="s">
        <v>15</v>
      </c>
      <c r="K13" s="9">
        <v>180</v>
      </c>
    </row>
    <row r="14" spans="1:11" ht="25.5" customHeight="1">
      <c r="A14" s="4">
        <v>12</v>
      </c>
      <c r="B14" s="5" t="s">
        <v>35</v>
      </c>
      <c r="C14" s="5" t="s">
        <v>36</v>
      </c>
      <c r="D14" s="5"/>
      <c r="E14" s="5" t="s">
        <v>20</v>
      </c>
      <c r="F14" s="4">
        <v>2</v>
      </c>
      <c r="G14" s="4">
        <v>202.08</v>
      </c>
      <c r="H14" s="4">
        <v>112.81</v>
      </c>
      <c r="I14" s="4">
        <v>89.27</v>
      </c>
      <c r="J14" s="7" t="s">
        <v>15</v>
      </c>
      <c r="K14" s="9">
        <v>700</v>
      </c>
    </row>
    <row r="15" spans="1:11" ht="25.5" customHeight="1">
      <c r="A15" s="4">
        <v>13</v>
      </c>
      <c r="B15" s="5" t="s">
        <v>37</v>
      </c>
      <c r="C15" s="5" t="s">
        <v>38</v>
      </c>
      <c r="D15" s="5"/>
      <c r="E15" s="5" t="s">
        <v>14</v>
      </c>
      <c r="F15" s="4">
        <v>1</v>
      </c>
      <c r="G15" s="6">
        <v>6124.37</v>
      </c>
      <c r="H15" s="6">
        <v>2139.91</v>
      </c>
      <c r="I15" s="6">
        <v>3984.46</v>
      </c>
      <c r="J15" s="7" t="s">
        <v>15</v>
      </c>
      <c r="K15" s="9">
        <v>13282</v>
      </c>
    </row>
    <row r="16" spans="1:11" ht="25.5" customHeight="1">
      <c r="A16" s="4">
        <v>14</v>
      </c>
      <c r="B16" s="5" t="s">
        <v>39</v>
      </c>
      <c r="C16" s="5" t="s">
        <v>40</v>
      </c>
      <c r="D16" s="5"/>
      <c r="E16" s="5" t="s">
        <v>41</v>
      </c>
      <c r="F16" s="4">
        <v>1</v>
      </c>
      <c r="G16" s="6">
        <v>1323.88</v>
      </c>
      <c r="H16" s="4">
        <v>462.55</v>
      </c>
      <c r="I16" s="4">
        <v>861.33</v>
      </c>
      <c r="J16" s="7" t="s">
        <v>15</v>
      </c>
      <c r="K16" s="9">
        <v>2872</v>
      </c>
    </row>
    <row r="17" spans="1:11" ht="25.5" customHeight="1">
      <c r="A17" s="4">
        <v>15</v>
      </c>
      <c r="B17" s="5" t="s">
        <v>42</v>
      </c>
      <c r="C17" s="5" t="s">
        <v>43</v>
      </c>
      <c r="D17" s="5"/>
      <c r="E17" s="5" t="s">
        <v>14</v>
      </c>
      <c r="F17" s="4">
        <v>1</v>
      </c>
      <c r="G17" s="6">
        <v>9102.01</v>
      </c>
      <c r="H17" s="6">
        <v>3180.14</v>
      </c>
      <c r="I17" s="6">
        <v>5921.87</v>
      </c>
      <c r="J17" s="7" t="s">
        <v>15</v>
      </c>
      <c r="K17" s="9">
        <v>19740</v>
      </c>
    </row>
    <row r="18" spans="1:11" ht="25.5" customHeight="1">
      <c r="A18" s="4">
        <v>16</v>
      </c>
      <c r="B18" s="5" t="s">
        <v>44</v>
      </c>
      <c r="C18" s="5" t="s">
        <v>45</v>
      </c>
      <c r="D18" s="5"/>
      <c r="E18" s="5" t="s">
        <v>14</v>
      </c>
      <c r="F18" s="4">
        <v>2</v>
      </c>
      <c r="G18" s="4">
        <v>29.78</v>
      </c>
      <c r="H18" s="4">
        <v>29.78</v>
      </c>
      <c r="I18" s="4">
        <v>0</v>
      </c>
      <c r="J18" s="7" t="s">
        <v>15</v>
      </c>
      <c r="K18" s="9">
        <v>390</v>
      </c>
    </row>
    <row r="19" spans="1:11" ht="25.5" customHeight="1">
      <c r="A19" s="4">
        <v>17</v>
      </c>
      <c r="B19" s="5" t="s">
        <v>44</v>
      </c>
      <c r="C19" s="5" t="s">
        <v>46</v>
      </c>
      <c r="D19" s="5"/>
      <c r="E19" s="5" t="s">
        <v>14</v>
      </c>
      <c r="F19" s="4">
        <v>2</v>
      </c>
      <c r="G19" s="4">
        <v>38.14</v>
      </c>
      <c r="H19" s="4">
        <v>38.14</v>
      </c>
      <c r="I19" s="4">
        <v>0</v>
      </c>
      <c r="J19" s="7" t="s">
        <v>15</v>
      </c>
      <c r="K19" s="9">
        <v>400</v>
      </c>
    </row>
    <row r="20" spans="1:11" ht="25.5" customHeight="1">
      <c r="A20" s="4">
        <v>18</v>
      </c>
      <c r="B20" s="5" t="s">
        <v>44</v>
      </c>
      <c r="C20" s="5" t="s">
        <v>47</v>
      </c>
      <c r="D20" s="5"/>
      <c r="E20" s="5" t="s">
        <v>14</v>
      </c>
      <c r="F20" s="4">
        <v>1</v>
      </c>
      <c r="G20" s="4">
        <v>19.07</v>
      </c>
      <c r="H20" s="4">
        <v>19.07</v>
      </c>
      <c r="I20" s="4">
        <v>0</v>
      </c>
      <c r="J20" s="7" t="s">
        <v>15</v>
      </c>
      <c r="K20" s="9">
        <v>200</v>
      </c>
    </row>
    <row r="21" spans="1:11" ht="25.5" customHeight="1">
      <c r="A21" s="4">
        <v>19</v>
      </c>
      <c r="B21" s="5" t="s">
        <v>48</v>
      </c>
      <c r="C21" s="5" t="s">
        <v>49</v>
      </c>
      <c r="D21" s="5"/>
      <c r="E21" s="5" t="s">
        <v>14</v>
      </c>
      <c r="F21" s="4">
        <v>1</v>
      </c>
      <c r="G21" s="4">
        <v>23.01</v>
      </c>
      <c r="H21" s="4">
        <v>23.01</v>
      </c>
      <c r="I21" s="4">
        <v>0</v>
      </c>
      <c r="J21" s="7" t="s">
        <v>15</v>
      </c>
      <c r="K21" s="9">
        <v>150</v>
      </c>
    </row>
    <row r="22" spans="1:11" ht="25.5" customHeight="1">
      <c r="A22" s="4">
        <v>20</v>
      </c>
      <c r="B22" s="5" t="s">
        <v>50</v>
      </c>
      <c r="C22" s="5" t="s">
        <v>51</v>
      </c>
      <c r="D22" s="5"/>
      <c r="E22" s="5" t="s">
        <v>14</v>
      </c>
      <c r="F22" s="4">
        <v>1</v>
      </c>
      <c r="G22" s="4">
        <v>509.52</v>
      </c>
      <c r="H22" s="4">
        <v>410.35</v>
      </c>
      <c r="I22" s="4">
        <v>99.17</v>
      </c>
      <c r="J22" s="7" t="s">
        <v>15</v>
      </c>
      <c r="K22" s="9">
        <v>2550</v>
      </c>
    </row>
    <row r="23" spans="1:11" ht="25.5" customHeight="1">
      <c r="A23" s="4">
        <v>21</v>
      </c>
      <c r="B23" s="5" t="s">
        <v>48</v>
      </c>
      <c r="C23" s="5" t="s">
        <v>52</v>
      </c>
      <c r="D23" s="5"/>
      <c r="E23" s="5" t="s">
        <v>14</v>
      </c>
      <c r="F23" s="4">
        <v>2</v>
      </c>
      <c r="G23" s="4">
        <v>91.42</v>
      </c>
      <c r="H23" s="4">
        <v>64.67</v>
      </c>
      <c r="I23" s="4">
        <v>26.75</v>
      </c>
      <c r="J23" s="7" t="s">
        <v>15</v>
      </c>
      <c r="K23" s="9">
        <v>400</v>
      </c>
    </row>
    <row r="24" spans="1:11" ht="25.5" customHeight="1">
      <c r="A24" s="4">
        <v>22</v>
      </c>
      <c r="B24" s="5" t="s">
        <v>53</v>
      </c>
      <c r="C24" s="5" t="s">
        <v>54</v>
      </c>
      <c r="D24" s="5"/>
      <c r="E24" s="5" t="s">
        <v>14</v>
      </c>
      <c r="F24" s="4">
        <v>6</v>
      </c>
      <c r="G24" s="4">
        <v>168</v>
      </c>
      <c r="H24" s="4">
        <v>116</v>
      </c>
      <c r="I24" s="4">
        <v>52</v>
      </c>
      <c r="J24" s="7" t="s">
        <v>15</v>
      </c>
      <c r="K24" s="9">
        <v>720</v>
      </c>
    </row>
    <row r="25" spans="1:11" ht="25.5" customHeight="1">
      <c r="A25" s="4">
        <v>23</v>
      </c>
      <c r="B25" s="5" t="s">
        <v>48</v>
      </c>
      <c r="C25" s="5" t="s">
        <v>55</v>
      </c>
      <c r="D25" s="5"/>
      <c r="E25" s="5" t="s">
        <v>14</v>
      </c>
      <c r="F25" s="4">
        <v>10</v>
      </c>
      <c r="G25" s="4">
        <v>397.28</v>
      </c>
      <c r="H25" s="4">
        <v>274.33999999999997</v>
      </c>
      <c r="I25" s="4">
        <v>122.94</v>
      </c>
      <c r="J25" s="7" t="s">
        <v>15</v>
      </c>
      <c r="K25" s="9">
        <v>1700</v>
      </c>
    </row>
    <row r="26" spans="1:11" ht="25.5" customHeight="1">
      <c r="A26" s="4">
        <v>24</v>
      </c>
      <c r="B26" s="5" t="s">
        <v>56</v>
      </c>
      <c r="C26" s="5" t="s">
        <v>57</v>
      </c>
      <c r="D26" s="5"/>
      <c r="E26" s="5" t="s">
        <v>41</v>
      </c>
      <c r="F26" s="4">
        <v>1</v>
      </c>
      <c r="G26" s="6">
        <v>4722.22</v>
      </c>
      <c r="H26" s="6">
        <v>2977.14</v>
      </c>
      <c r="I26" s="6">
        <v>1745.08</v>
      </c>
      <c r="J26" s="7" t="s">
        <v>15</v>
      </c>
      <c r="K26" s="9">
        <v>18480</v>
      </c>
    </row>
    <row r="27" spans="1:11" ht="25.5" customHeight="1">
      <c r="A27" s="4">
        <v>25</v>
      </c>
      <c r="B27" s="5" t="s">
        <v>58</v>
      </c>
      <c r="C27" s="5" t="s">
        <v>59</v>
      </c>
      <c r="D27" s="5"/>
      <c r="E27" s="5" t="s">
        <v>14</v>
      </c>
      <c r="F27" s="4">
        <v>1</v>
      </c>
      <c r="G27" s="4">
        <v>125.21</v>
      </c>
      <c r="H27" s="4">
        <v>20.3</v>
      </c>
      <c r="I27" s="4">
        <v>104.91</v>
      </c>
      <c r="J27" s="7" t="s">
        <v>15</v>
      </c>
      <c r="K27" s="9">
        <v>490</v>
      </c>
    </row>
    <row r="28" spans="1:11" ht="25.5" customHeight="1">
      <c r="A28" s="4">
        <v>26</v>
      </c>
      <c r="B28" s="5" t="s">
        <v>58</v>
      </c>
      <c r="C28" s="5" t="s">
        <v>60</v>
      </c>
      <c r="D28" s="5"/>
      <c r="E28" s="5" t="s">
        <v>14</v>
      </c>
      <c r="F28" s="4">
        <v>1</v>
      </c>
      <c r="G28" s="4">
        <v>125.21</v>
      </c>
      <c r="H28" s="4">
        <v>20.3</v>
      </c>
      <c r="I28" s="4">
        <v>104.91</v>
      </c>
      <c r="J28" s="7" t="s">
        <v>15</v>
      </c>
      <c r="K28" s="9">
        <v>490</v>
      </c>
    </row>
    <row r="29" spans="1:11" ht="25.5" customHeight="1">
      <c r="A29" s="4">
        <v>27</v>
      </c>
      <c r="B29" s="5" t="s">
        <v>58</v>
      </c>
      <c r="C29" s="5" t="s">
        <v>61</v>
      </c>
      <c r="D29" s="5"/>
      <c r="E29" s="5" t="s">
        <v>14</v>
      </c>
      <c r="F29" s="4">
        <v>1</v>
      </c>
      <c r="G29" s="4">
        <v>125.21</v>
      </c>
      <c r="H29" s="4">
        <v>20.3</v>
      </c>
      <c r="I29" s="4">
        <v>104.91</v>
      </c>
      <c r="J29" s="7" t="s">
        <v>15</v>
      </c>
      <c r="K29" s="9">
        <v>490</v>
      </c>
    </row>
    <row r="30" spans="1:11" ht="25.5" customHeight="1">
      <c r="A30" s="4">
        <v>28</v>
      </c>
      <c r="B30" s="5" t="s">
        <v>58</v>
      </c>
      <c r="C30" s="5" t="s">
        <v>62</v>
      </c>
      <c r="D30" s="5"/>
      <c r="E30" s="5" t="s">
        <v>14</v>
      </c>
      <c r="F30" s="4">
        <v>1</v>
      </c>
      <c r="G30" s="4">
        <v>125.21</v>
      </c>
      <c r="H30" s="4">
        <v>20.3</v>
      </c>
      <c r="I30" s="4">
        <v>104.91</v>
      </c>
      <c r="J30" s="7" t="s">
        <v>15</v>
      </c>
      <c r="K30" s="9">
        <v>490</v>
      </c>
    </row>
    <row r="31" spans="1:11" ht="25.5" customHeight="1">
      <c r="A31" s="4">
        <v>29</v>
      </c>
      <c r="B31" s="5" t="s">
        <v>58</v>
      </c>
      <c r="C31" s="5" t="s">
        <v>63</v>
      </c>
      <c r="D31" s="5"/>
      <c r="E31" s="5" t="s">
        <v>14</v>
      </c>
      <c r="F31" s="4">
        <v>1</v>
      </c>
      <c r="G31" s="4">
        <v>125.21</v>
      </c>
      <c r="H31" s="4">
        <v>20.3</v>
      </c>
      <c r="I31" s="4">
        <v>104.91</v>
      </c>
      <c r="J31" s="7" t="s">
        <v>15</v>
      </c>
      <c r="K31" s="9">
        <v>490</v>
      </c>
    </row>
    <row r="32" spans="1:11" ht="25.5" customHeight="1">
      <c r="A32" s="4">
        <v>30</v>
      </c>
      <c r="B32" s="5" t="s">
        <v>58</v>
      </c>
      <c r="C32" s="5" t="s">
        <v>64</v>
      </c>
      <c r="D32" s="5"/>
      <c r="E32" s="5" t="s">
        <v>14</v>
      </c>
      <c r="F32" s="4">
        <v>1</v>
      </c>
      <c r="G32" s="4">
        <v>125.21</v>
      </c>
      <c r="H32" s="4">
        <v>20.3</v>
      </c>
      <c r="I32" s="4">
        <v>104.91</v>
      </c>
      <c r="J32" s="7" t="s">
        <v>15</v>
      </c>
      <c r="K32" s="9">
        <v>490</v>
      </c>
    </row>
    <row r="33" spans="1:11" ht="25.5" customHeight="1">
      <c r="A33" s="4">
        <v>31</v>
      </c>
      <c r="B33" s="5" t="s">
        <v>58</v>
      </c>
      <c r="C33" s="5" t="s">
        <v>65</v>
      </c>
      <c r="D33" s="5"/>
      <c r="E33" s="5" t="s">
        <v>14</v>
      </c>
      <c r="F33" s="4">
        <v>1</v>
      </c>
      <c r="G33" s="4">
        <v>125.19</v>
      </c>
      <c r="H33" s="4">
        <v>20.3</v>
      </c>
      <c r="I33" s="4">
        <v>104.89</v>
      </c>
      <c r="J33" s="7" t="s">
        <v>15</v>
      </c>
      <c r="K33" s="9">
        <v>490</v>
      </c>
    </row>
    <row r="34" spans="1:11" ht="25.5" customHeight="1">
      <c r="A34" s="4">
        <v>32</v>
      </c>
      <c r="B34" s="5" t="s">
        <v>58</v>
      </c>
      <c r="C34" s="5" t="s">
        <v>66</v>
      </c>
      <c r="D34" s="5"/>
      <c r="E34" s="5" t="s">
        <v>14</v>
      </c>
      <c r="F34" s="4">
        <v>1</v>
      </c>
      <c r="G34" s="4">
        <v>125.19</v>
      </c>
      <c r="H34" s="4">
        <v>20.3</v>
      </c>
      <c r="I34" s="4">
        <v>104.89</v>
      </c>
      <c r="J34" s="7" t="s">
        <v>15</v>
      </c>
      <c r="K34" s="9">
        <v>490</v>
      </c>
    </row>
    <row r="35" spans="1:11" ht="25.5" customHeight="1">
      <c r="A35" s="4">
        <v>33</v>
      </c>
      <c r="B35" s="5" t="s">
        <v>58</v>
      </c>
      <c r="C35" s="5" t="s">
        <v>67</v>
      </c>
      <c r="D35" s="5"/>
      <c r="E35" s="5" t="s">
        <v>14</v>
      </c>
      <c r="F35" s="4">
        <v>1</v>
      </c>
      <c r="G35" s="4">
        <v>125.19</v>
      </c>
      <c r="H35" s="4">
        <v>20.3</v>
      </c>
      <c r="I35" s="4">
        <v>104.89</v>
      </c>
      <c r="J35" s="7" t="s">
        <v>15</v>
      </c>
      <c r="K35" s="9">
        <v>490</v>
      </c>
    </row>
    <row r="36" spans="1:11" ht="25.5" customHeight="1">
      <c r="A36" s="4">
        <v>34</v>
      </c>
      <c r="B36" s="5" t="s">
        <v>58</v>
      </c>
      <c r="C36" s="5" t="s">
        <v>68</v>
      </c>
      <c r="D36" s="5"/>
      <c r="E36" s="5" t="s">
        <v>14</v>
      </c>
      <c r="F36" s="4">
        <v>1</v>
      </c>
      <c r="G36" s="4">
        <v>125.19</v>
      </c>
      <c r="H36" s="4">
        <v>20.3</v>
      </c>
      <c r="I36" s="4">
        <v>104.89</v>
      </c>
      <c r="J36" s="7" t="s">
        <v>15</v>
      </c>
      <c r="K36" s="9">
        <v>490</v>
      </c>
    </row>
    <row r="37" spans="1:11" ht="25.5" customHeight="1">
      <c r="A37" s="4">
        <v>35</v>
      </c>
      <c r="B37" s="5" t="s">
        <v>58</v>
      </c>
      <c r="C37" s="5" t="s">
        <v>69</v>
      </c>
      <c r="D37" s="5"/>
      <c r="E37" s="5" t="s">
        <v>14</v>
      </c>
      <c r="F37" s="4">
        <v>1</v>
      </c>
      <c r="G37" s="4">
        <v>125.19</v>
      </c>
      <c r="H37" s="4">
        <v>20.3</v>
      </c>
      <c r="I37" s="4">
        <v>104.89</v>
      </c>
      <c r="J37" s="7" t="s">
        <v>15</v>
      </c>
      <c r="K37" s="9">
        <v>490</v>
      </c>
    </row>
    <row r="38" spans="1:11" ht="25.5" customHeight="1">
      <c r="A38" s="4">
        <v>36</v>
      </c>
      <c r="B38" s="5" t="s">
        <v>70</v>
      </c>
      <c r="C38" s="5" t="s">
        <v>71</v>
      </c>
      <c r="D38" s="5"/>
      <c r="E38" s="5" t="s">
        <v>72</v>
      </c>
      <c r="F38" s="4">
        <v>1</v>
      </c>
      <c r="G38" s="4">
        <v>850</v>
      </c>
      <c r="H38" s="4">
        <v>850</v>
      </c>
      <c r="I38" s="4">
        <v>0</v>
      </c>
      <c r="J38" s="7" t="s">
        <v>15</v>
      </c>
      <c r="K38" s="9">
        <v>850</v>
      </c>
    </row>
    <row r="39" spans="1:11" ht="25.5" customHeight="1">
      <c r="A39" s="4">
        <v>37</v>
      </c>
      <c r="B39" s="5" t="s">
        <v>70</v>
      </c>
      <c r="C39" s="5" t="s">
        <v>73</v>
      </c>
      <c r="D39" s="5"/>
      <c r="E39" s="5" t="s">
        <v>72</v>
      </c>
      <c r="F39" s="4">
        <v>4</v>
      </c>
      <c r="G39" s="4">
        <v>830.96</v>
      </c>
      <c r="H39" s="4">
        <v>547.80999999999995</v>
      </c>
      <c r="I39" s="4">
        <v>283.14999999999998</v>
      </c>
      <c r="J39" s="7" t="s">
        <v>15</v>
      </c>
      <c r="K39" s="9">
        <v>3400</v>
      </c>
    </row>
    <row r="40" spans="1:11" ht="25.5" customHeight="1">
      <c r="A40" s="4">
        <v>38</v>
      </c>
      <c r="B40" s="5" t="s">
        <v>74</v>
      </c>
      <c r="C40" s="5" t="s">
        <v>75</v>
      </c>
      <c r="D40" s="5"/>
      <c r="E40" s="5"/>
      <c r="F40" s="4">
        <v>1</v>
      </c>
      <c r="G40" s="6">
        <v>2024.3</v>
      </c>
      <c r="H40" s="6">
        <v>1304.42</v>
      </c>
      <c r="I40" s="4">
        <v>719.88</v>
      </c>
      <c r="J40" s="7" t="s">
        <v>15</v>
      </c>
      <c r="K40" s="9">
        <v>2699</v>
      </c>
    </row>
    <row r="41" spans="1:11" ht="25.5" customHeight="1">
      <c r="A41" s="4">
        <v>39</v>
      </c>
      <c r="B41" s="5" t="s">
        <v>76</v>
      </c>
      <c r="C41" s="5" t="s">
        <v>77</v>
      </c>
      <c r="D41" s="5" t="s">
        <v>78</v>
      </c>
      <c r="E41" s="5" t="s">
        <v>79</v>
      </c>
      <c r="F41" s="4">
        <v>1</v>
      </c>
      <c r="G41" s="6">
        <v>3500</v>
      </c>
      <c r="H41" s="6">
        <v>3500</v>
      </c>
      <c r="I41" s="4">
        <v>0</v>
      </c>
      <c r="J41" s="7" t="s">
        <v>15</v>
      </c>
      <c r="K41" s="9">
        <v>3500</v>
      </c>
    </row>
    <row r="42" spans="1:11" ht="25.5" customHeight="1">
      <c r="A42" s="4">
        <v>40</v>
      </c>
      <c r="B42" s="5" t="s">
        <v>80</v>
      </c>
      <c r="C42" s="5" t="s">
        <v>81</v>
      </c>
      <c r="D42" s="5"/>
      <c r="E42" s="5" t="s">
        <v>82</v>
      </c>
      <c r="F42" s="4">
        <v>1</v>
      </c>
      <c r="G42" s="4">
        <v>579.82000000000005</v>
      </c>
      <c r="H42" s="4">
        <v>579.82000000000005</v>
      </c>
      <c r="I42" s="4">
        <v>0</v>
      </c>
      <c r="J42" s="7" t="s">
        <v>15</v>
      </c>
      <c r="K42" s="9">
        <v>5800</v>
      </c>
    </row>
    <row r="43" spans="1:11" ht="25.5" customHeight="1">
      <c r="A43" s="4">
        <v>41</v>
      </c>
      <c r="B43" s="5" t="s">
        <v>80</v>
      </c>
      <c r="C43" s="5" t="s">
        <v>83</v>
      </c>
      <c r="D43" s="5"/>
      <c r="E43" s="5" t="s">
        <v>82</v>
      </c>
      <c r="F43" s="4">
        <v>1</v>
      </c>
      <c r="G43" s="6">
        <v>2550</v>
      </c>
      <c r="H43" s="6">
        <v>2550</v>
      </c>
      <c r="I43" s="4">
        <v>0</v>
      </c>
      <c r="J43" s="7" t="s">
        <v>15</v>
      </c>
      <c r="K43" s="9">
        <v>2550</v>
      </c>
    </row>
    <row r="44" spans="1:11" ht="25.5" customHeight="1">
      <c r="A44" s="4">
        <v>42</v>
      </c>
      <c r="B44" s="5" t="s">
        <v>84</v>
      </c>
      <c r="C44" s="5" t="s">
        <v>85</v>
      </c>
      <c r="D44" s="5" t="s">
        <v>86</v>
      </c>
      <c r="E44" s="5" t="s">
        <v>82</v>
      </c>
      <c r="F44" s="4">
        <v>1</v>
      </c>
      <c r="G44" s="6">
        <v>2350</v>
      </c>
      <c r="H44" s="6">
        <v>2350</v>
      </c>
      <c r="I44" s="4">
        <v>0</v>
      </c>
      <c r="J44" s="7" t="s">
        <v>15</v>
      </c>
      <c r="K44" s="9">
        <v>2350</v>
      </c>
    </row>
    <row r="45" spans="1:11" ht="25.5" customHeight="1">
      <c r="A45" s="4">
        <v>43</v>
      </c>
      <c r="B45" s="5" t="s">
        <v>87</v>
      </c>
      <c r="C45" s="5" t="s">
        <v>88</v>
      </c>
      <c r="D45" s="5" t="s">
        <v>89</v>
      </c>
      <c r="E45" s="5" t="s">
        <v>82</v>
      </c>
      <c r="F45" s="4">
        <v>1</v>
      </c>
      <c r="G45" s="6">
        <v>1530</v>
      </c>
      <c r="H45" s="6">
        <v>1530</v>
      </c>
      <c r="I45" s="4">
        <v>0</v>
      </c>
      <c r="J45" s="7" t="s">
        <v>15</v>
      </c>
      <c r="K45" s="9">
        <v>1530</v>
      </c>
    </row>
    <row r="46" spans="1:11" ht="25.5" customHeight="1">
      <c r="A46" s="4">
        <v>44</v>
      </c>
      <c r="B46" s="7" t="s">
        <v>87</v>
      </c>
      <c r="C46" s="5" t="s">
        <v>90</v>
      </c>
      <c r="D46" s="5"/>
      <c r="E46" s="7" t="s">
        <v>82</v>
      </c>
      <c r="F46" s="4">
        <v>5</v>
      </c>
      <c r="G46" s="6">
        <v>6000</v>
      </c>
      <c r="H46" s="6">
        <v>6000</v>
      </c>
      <c r="I46" s="4">
        <v>0</v>
      </c>
      <c r="J46" s="7" t="s">
        <v>15</v>
      </c>
      <c r="K46" s="4">
        <v>6000</v>
      </c>
    </row>
    <row r="47" spans="1:11" ht="25.5" customHeight="1">
      <c r="A47" s="4">
        <v>45</v>
      </c>
      <c r="B47" s="5" t="s">
        <v>91</v>
      </c>
      <c r="C47" s="5" t="s">
        <v>92</v>
      </c>
      <c r="D47" s="5"/>
      <c r="E47" s="5" t="s">
        <v>82</v>
      </c>
      <c r="F47" s="4">
        <v>1</v>
      </c>
      <c r="G47" s="6">
        <v>3600</v>
      </c>
      <c r="H47" s="6">
        <v>3600</v>
      </c>
      <c r="I47" s="4">
        <v>0</v>
      </c>
      <c r="J47" s="7" t="s">
        <v>15</v>
      </c>
      <c r="K47" s="9">
        <v>3600</v>
      </c>
    </row>
    <row r="48" spans="1:11" ht="25.5" customHeight="1">
      <c r="A48" s="4">
        <v>46</v>
      </c>
      <c r="B48" s="5" t="s">
        <v>93</v>
      </c>
      <c r="C48" s="5" t="s">
        <v>94</v>
      </c>
      <c r="D48" s="5"/>
      <c r="E48" s="5"/>
      <c r="F48" s="4">
        <v>1</v>
      </c>
      <c r="G48" s="6">
        <v>1552</v>
      </c>
      <c r="H48" s="6">
        <v>1406.5</v>
      </c>
      <c r="I48" s="4">
        <v>145.5</v>
      </c>
      <c r="J48" s="7" t="s">
        <v>15</v>
      </c>
      <c r="K48" s="9">
        <v>2910</v>
      </c>
    </row>
    <row r="49" spans="1:11" ht="25.5" customHeight="1">
      <c r="A49" s="4">
        <v>47</v>
      </c>
      <c r="B49" s="5" t="s">
        <v>95</v>
      </c>
      <c r="C49" s="5" t="s">
        <v>96</v>
      </c>
      <c r="D49" s="5"/>
      <c r="E49" s="5" t="s">
        <v>82</v>
      </c>
      <c r="F49" s="4">
        <v>1</v>
      </c>
      <c r="G49" s="6">
        <v>1350</v>
      </c>
      <c r="H49" s="6">
        <v>1350</v>
      </c>
      <c r="I49" s="4">
        <v>0</v>
      </c>
      <c r="J49" s="7" t="s">
        <v>15</v>
      </c>
      <c r="K49" s="9">
        <v>1350</v>
      </c>
    </row>
    <row r="50" spans="1:11" ht="25.5" customHeight="1">
      <c r="A50" s="4">
        <v>48</v>
      </c>
      <c r="B50" s="5" t="s">
        <v>97</v>
      </c>
      <c r="C50" s="5" t="s">
        <v>98</v>
      </c>
      <c r="D50" s="5"/>
      <c r="E50" s="5" t="s">
        <v>82</v>
      </c>
      <c r="F50" s="4">
        <v>1</v>
      </c>
      <c r="G50" s="6">
        <v>1350</v>
      </c>
      <c r="H50" s="6">
        <v>1350</v>
      </c>
      <c r="I50" s="4">
        <v>0</v>
      </c>
      <c r="J50" s="7" t="s">
        <v>15</v>
      </c>
      <c r="K50" s="9">
        <v>1350</v>
      </c>
    </row>
    <row r="51" spans="1:11" ht="25.5" customHeight="1">
      <c r="A51" s="4">
        <v>49</v>
      </c>
      <c r="B51" s="5" t="s">
        <v>99</v>
      </c>
      <c r="C51" s="5" t="s">
        <v>100</v>
      </c>
      <c r="D51" s="5"/>
      <c r="E51" s="5" t="s">
        <v>82</v>
      </c>
      <c r="F51" s="4">
        <v>1</v>
      </c>
      <c r="G51" s="6">
        <v>17250</v>
      </c>
      <c r="H51" s="6">
        <v>17250</v>
      </c>
      <c r="I51" s="4">
        <v>0</v>
      </c>
      <c r="J51" s="7" t="s">
        <v>15</v>
      </c>
      <c r="K51" s="9">
        <v>90000</v>
      </c>
    </row>
    <row r="52" spans="1:11" ht="25.5" customHeight="1">
      <c r="A52" s="4">
        <v>50</v>
      </c>
      <c r="B52" s="5" t="s">
        <v>101</v>
      </c>
      <c r="C52" s="5" t="s">
        <v>102</v>
      </c>
      <c r="D52" s="5"/>
      <c r="E52" s="5"/>
      <c r="F52" s="4">
        <v>1</v>
      </c>
      <c r="G52" s="6">
        <v>11559.88</v>
      </c>
      <c r="H52" s="6">
        <v>11559.88</v>
      </c>
      <c r="I52" s="4">
        <v>0</v>
      </c>
      <c r="J52" s="7" t="s">
        <v>15</v>
      </c>
      <c r="K52" s="9">
        <v>28900</v>
      </c>
    </row>
    <row r="53" spans="1:11" ht="25.5" customHeight="1">
      <c r="A53" s="4">
        <v>51</v>
      </c>
      <c r="B53" s="5" t="s">
        <v>103</v>
      </c>
      <c r="C53" s="5" t="s">
        <v>104</v>
      </c>
      <c r="D53" s="5" t="s">
        <v>105</v>
      </c>
      <c r="E53" s="5"/>
      <c r="F53" s="4">
        <v>1</v>
      </c>
      <c r="G53" s="4">
        <v>671.57</v>
      </c>
      <c r="H53" s="4">
        <v>628.14</v>
      </c>
      <c r="I53" s="4">
        <v>43.43</v>
      </c>
      <c r="J53" s="7" t="s">
        <v>15</v>
      </c>
      <c r="K53" s="9">
        <v>1300</v>
      </c>
    </row>
    <row r="54" spans="1:11" ht="25.5" customHeight="1">
      <c r="A54" s="4">
        <v>52</v>
      </c>
      <c r="B54" s="5" t="s">
        <v>103</v>
      </c>
      <c r="C54" s="5" t="s">
        <v>106</v>
      </c>
      <c r="D54" s="5" t="s">
        <v>105</v>
      </c>
      <c r="E54" s="5"/>
      <c r="F54" s="4">
        <v>1</v>
      </c>
      <c r="G54" s="4">
        <v>671.57</v>
      </c>
      <c r="H54" s="4">
        <v>628.14</v>
      </c>
      <c r="I54" s="4">
        <v>43.43</v>
      </c>
      <c r="J54" s="7" t="s">
        <v>15</v>
      </c>
      <c r="K54" s="9">
        <v>1300</v>
      </c>
    </row>
    <row r="55" spans="1:11" ht="25.5" customHeight="1">
      <c r="A55" s="4">
        <v>53</v>
      </c>
      <c r="B55" s="5" t="s">
        <v>107</v>
      </c>
      <c r="C55" s="5" t="s">
        <v>108</v>
      </c>
      <c r="D55" s="5"/>
      <c r="E55" s="5" t="s">
        <v>82</v>
      </c>
      <c r="F55" s="4">
        <v>1</v>
      </c>
      <c r="G55" s="6">
        <v>5200</v>
      </c>
      <c r="H55" s="6">
        <v>5200</v>
      </c>
      <c r="I55" s="4">
        <v>0</v>
      </c>
      <c r="J55" s="7" t="s">
        <v>15</v>
      </c>
      <c r="K55" s="9">
        <v>5200</v>
      </c>
    </row>
    <row r="56" spans="1:11" ht="25.5" customHeight="1">
      <c r="A56" s="4">
        <v>54</v>
      </c>
      <c r="B56" s="5" t="s">
        <v>109</v>
      </c>
      <c r="C56" s="5" t="s">
        <v>110</v>
      </c>
      <c r="D56" s="5"/>
      <c r="E56" s="5" t="s">
        <v>82</v>
      </c>
      <c r="F56" s="4">
        <v>1</v>
      </c>
      <c r="G56" s="6">
        <v>3600</v>
      </c>
      <c r="H56" s="6">
        <v>3600</v>
      </c>
      <c r="I56" s="4">
        <v>0</v>
      </c>
      <c r="J56" s="7" t="s">
        <v>15</v>
      </c>
      <c r="K56" s="9">
        <v>3600</v>
      </c>
    </row>
    <row r="57" spans="1:11" ht="25.5" customHeight="1">
      <c r="A57" s="4">
        <v>55</v>
      </c>
      <c r="B57" s="5" t="s">
        <v>111</v>
      </c>
      <c r="C57" s="5" t="s">
        <v>112</v>
      </c>
      <c r="D57" s="5"/>
      <c r="E57" s="5" t="s">
        <v>82</v>
      </c>
      <c r="F57" s="4">
        <v>1</v>
      </c>
      <c r="G57" s="6">
        <v>5000</v>
      </c>
      <c r="H57" s="6">
        <v>5000</v>
      </c>
      <c r="I57" s="4">
        <v>0</v>
      </c>
      <c r="J57" s="7" t="s">
        <v>15</v>
      </c>
      <c r="K57" s="9">
        <v>5000</v>
      </c>
    </row>
    <row r="58" spans="1:11" ht="25.5" customHeight="1">
      <c r="A58" s="4">
        <v>56</v>
      </c>
      <c r="B58" s="5" t="s">
        <v>113</v>
      </c>
      <c r="C58" s="5" t="s">
        <v>114</v>
      </c>
      <c r="D58" s="5"/>
      <c r="E58" s="5" t="s">
        <v>82</v>
      </c>
      <c r="F58" s="4">
        <v>1</v>
      </c>
      <c r="G58" s="6">
        <v>4200</v>
      </c>
      <c r="H58" s="6">
        <v>4200</v>
      </c>
      <c r="I58" s="4">
        <v>0</v>
      </c>
      <c r="J58" s="7" t="s">
        <v>15</v>
      </c>
      <c r="K58" s="9">
        <v>4200</v>
      </c>
    </row>
    <row r="59" spans="1:11" ht="25.5" customHeight="1">
      <c r="A59" s="4">
        <v>57</v>
      </c>
      <c r="B59" s="5" t="s">
        <v>115</v>
      </c>
      <c r="C59" s="5" t="s">
        <v>116</v>
      </c>
      <c r="D59" s="5"/>
      <c r="E59" s="5"/>
      <c r="F59" s="4">
        <v>1</v>
      </c>
      <c r="G59" s="6">
        <v>3700</v>
      </c>
      <c r="H59" s="6">
        <v>3700</v>
      </c>
      <c r="I59" s="4">
        <v>0</v>
      </c>
      <c r="J59" s="7" t="s">
        <v>15</v>
      </c>
      <c r="K59" s="9">
        <v>3700</v>
      </c>
    </row>
    <row r="60" spans="1:11" ht="25.5" customHeight="1">
      <c r="A60" s="4">
        <v>58</v>
      </c>
      <c r="B60" s="5" t="s">
        <v>117</v>
      </c>
      <c r="C60" s="5" t="s">
        <v>118</v>
      </c>
      <c r="D60" s="5"/>
      <c r="E60" s="5" t="s">
        <v>82</v>
      </c>
      <c r="F60" s="4">
        <v>1</v>
      </c>
      <c r="G60" s="6">
        <v>3200</v>
      </c>
      <c r="H60" s="6">
        <v>3200</v>
      </c>
      <c r="I60" s="4">
        <v>0</v>
      </c>
      <c r="J60" s="7" t="s">
        <v>15</v>
      </c>
      <c r="K60" s="9">
        <v>3200</v>
      </c>
    </row>
    <row r="61" spans="1:11" ht="25.5" customHeight="1">
      <c r="A61" s="4">
        <v>59</v>
      </c>
      <c r="B61" s="5" t="s">
        <v>119</v>
      </c>
      <c r="C61" s="5" t="s">
        <v>120</v>
      </c>
      <c r="D61" s="5"/>
      <c r="E61" s="5" t="s">
        <v>82</v>
      </c>
      <c r="F61" s="4">
        <v>1</v>
      </c>
      <c r="G61" s="6">
        <v>3300</v>
      </c>
      <c r="H61" s="6">
        <v>3300</v>
      </c>
      <c r="I61" s="4">
        <v>0</v>
      </c>
      <c r="J61" s="7" t="s">
        <v>15</v>
      </c>
      <c r="K61" s="9">
        <v>3300</v>
      </c>
    </row>
    <row r="62" spans="1:11" ht="24" customHeight="1">
      <c r="A62" s="4">
        <v>60</v>
      </c>
      <c r="B62" s="5" t="s">
        <v>121</v>
      </c>
      <c r="C62" s="5" t="s">
        <v>122</v>
      </c>
      <c r="D62" s="5"/>
      <c r="E62" s="5" t="s">
        <v>82</v>
      </c>
      <c r="F62" s="4">
        <v>1</v>
      </c>
      <c r="G62" s="6">
        <v>3700</v>
      </c>
      <c r="H62" s="6">
        <v>3700</v>
      </c>
      <c r="I62" s="4">
        <v>0</v>
      </c>
      <c r="J62" s="7" t="s">
        <v>15</v>
      </c>
      <c r="K62" s="9">
        <v>3700</v>
      </c>
    </row>
    <row r="63" spans="1:11" ht="25.5" customHeight="1">
      <c r="A63" s="4">
        <v>61</v>
      </c>
      <c r="B63" s="5" t="s">
        <v>123</v>
      </c>
      <c r="C63" s="5" t="s">
        <v>124</v>
      </c>
      <c r="D63" s="5"/>
      <c r="E63" s="5" t="s">
        <v>82</v>
      </c>
      <c r="F63" s="4">
        <v>1</v>
      </c>
      <c r="G63" s="6">
        <v>3200</v>
      </c>
      <c r="H63" s="6">
        <v>3200</v>
      </c>
      <c r="I63" s="4">
        <v>0</v>
      </c>
      <c r="J63" s="7" t="s">
        <v>15</v>
      </c>
      <c r="K63" s="9">
        <v>3200</v>
      </c>
    </row>
    <row r="64" spans="1:11" ht="25.7" customHeight="1">
      <c r="A64" s="16" t="s">
        <v>125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</row>
  </sheetData>
  <mergeCells count="2">
    <mergeCell ref="A2:D2"/>
    <mergeCell ref="A64:K64"/>
  </mergeCells>
  <phoneticPr fontId="9" type="noConversion"/>
  <pageMargins left="0.39305555555555599" right="7.8472222222222193E-2" top="0.35416666666666702" bottom="0.196527777777778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4"/>
  <sheetViews>
    <sheetView topLeftCell="A3" workbookViewId="0">
      <selection activeCell="A45" sqref="A45"/>
    </sheetView>
  </sheetViews>
  <sheetFormatPr defaultColWidth="9" defaultRowHeight="13.5"/>
  <cols>
    <col min="1" max="1" width="30" style="10" customWidth="1"/>
    <col min="2" max="3" width="24" style="10" customWidth="1"/>
    <col min="4" max="5" width="9" style="10" customWidth="1"/>
    <col min="6" max="11" width="24" style="10" customWidth="1"/>
    <col min="12" max="16384" width="9" style="10"/>
  </cols>
  <sheetData>
    <row r="1" spans="1:11" ht="15" customHeight="1">
      <c r="A1" s="18" t="s">
        <v>126</v>
      </c>
      <c r="B1" s="18" t="s">
        <v>127</v>
      </c>
      <c r="C1" s="18" t="s">
        <v>128</v>
      </c>
      <c r="D1" s="18" t="s">
        <v>129</v>
      </c>
      <c r="E1" s="18" t="s">
        <v>130</v>
      </c>
      <c r="F1" s="18" t="s">
        <v>131</v>
      </c>
      <c r="G1" s="18" t="s">
        <v>132</v>
      </c>
      <c r="H1" s="18" t="s">
        <v>133</v>
      </c>
      <c r="I1" s="18"/>
      <c r="J1" s="18"/>
      <c r="K1" s="18" t="s">
        <v>134</v>
      </c>
    </row>
    <row r="2" spans="1:11" ht="15" customHeight="1">
      <c r="A2" s="18"/>
      <c r="B2" s="18"/>
      <c r="C2" s="18"/>
      <c r="D2" s="18"/>
      <c r="E2" s="18"/>
      <c r="F2" s="18"/>
      <c r="G2" s="18"/>
      <c r="H2" s="11" t="s">
        <v>135</v>
      </c>
      <c r="I2" s="11" t="s">
        <v>136</v>
      </c>
      <c r="J2" s="11" t="s">
        <v>137</v>
      </c>
      <c r="K2" s="18"/>
    </row>
    <row r="3" spans="1:11">
      <c r="A3" s="12" t="s">
        <v>88</v>
      </c>
      <c r="B3" s="12" t="s">
        <v>87</v>
      </c>
      <c r="C3" s="12" t="s">
        <v>138</v>
      </c>
      <c r="D3" s="12" t="s">
        <v>82</v>
      </c>
      <c r="E3" s="12" t="s">
        <v>139</v>
      </c>
      <c r="F3" s="12" t="s">
        <v>140</v>
      </c>
      <c r="G3" s="12" t="s">
        <v>141</v>
      </c>
      <c r="H3" s="13">
        <v>1530</v>
      </c>
      <c r="I3" s="12" t="s">
        <v>142</v>
      </c>
      <c r="J3" s="12" t="s">
        <v>143</v>
      </c>
      <c r="K3" s="12">
        <f>VLOOKUP(H3,Sheet2!G:G,1,FALSE)</f>
        <v>1530</v>
      </c>
    </row>
    <row r="4" spans="1:11">
      <c r="A4" s="12" t="s">
        <v>85</v>
      </c>
      <c r="B4" s="12" t="s">
        <v>84</v>
      </c>
      <c r="C4" s="12" t="s">
        <v>138</v>
      </c>
      <c r="D4" s="12" t="s">
        <v>82</v>
      </c>
      <c r="E4" s="12" t="s">
        <v>139</v>
      </c>
      <c r="F4" s="12" t="s">
        <v>144</v>
      </c>
      <c r="G4" s="12" t="s">
        <v>141</v>
      </c>
      <c r="H4" s="13">
        <v>2350</v>
      </c>
      <c r="I4" s="12" t="s">
        <v>145</v>
      </c>
      <c r="J4" s="12" t="s">
        <v>143</v>
      </c>
      <c r="K4" s="12">
        <f>VLOOKUP(H4,Sheet2!G:G,1,FALSE)</f>
        <v>2350</v>
      </c>
    </row>
    <row r="5" spans="1:11">
      <c r="A5" s="12" t="s">
        <v>77</v>
      </c>
      <c r="B5" s="12" t="s">
        <v>76</v>
      </c>
      <c r="C5" s="12" t="s">
        <v>146</v>
      </c>
      <c r="D5" s="12" t="s">
        <v>79</v>
      </c>
      <c r="E5" s="12" t="s">
        <v>139</v>
      </c>
      <c r="F5" s="12" t="s">
        <v>147</v>
      </c>
      <c r="G5" s="12" t="s">
        <v>141</v>
      </c>
      <c r="H5" s="13">
        <v>3500</v>
      </c>
      <c r="I5" s="12" t="s">
        <v>148</v>
      </c>
      <c r="J5" s="12" t="s">
        <v>143</v>
      </c>
      <c r="K5" s="12">
        <f>VLOOKUP(H5,Sheet2!G:G,1,FALSE)</f>
        <v>3500</v>
      </c>
    </row>
    <row r="6" spans="1:11">
      <c r="A6" s="12" t="s">
        <v>51</v>
      </c>
      <c r="B6" s="12" t="s">
        <v>50</v>
      </c>
      <c r="C6" s="12" t="s">
        <v>149</v>
      </c>
      <c r="D6" s="12" t="s">
        <v>14</v>
      </c>
      <c r="E6" s="12" t="s">
        <v>139</v>
      </c>
      <c r="F6" s="12" t="s">
        <v>150</v>
      </c>
      <c r="G6" s="12" t="s">
        <v>141</v>
      </c>
      <c r="H6" s="13">
        <v>509.52</v>
      </c>
      <c r="I6" s="12" t="s">
        <v>151</v>
      </c>
      <c r="J6" s="12" t="s">
        <v>152</v>
      </c>
      <c r="K6" s="12">
        <f>VLOOKUP(H6,Sheet2!G:G,1,FALSE)</f>
        <v>509.52</v>
      </c>
    </row>
    <row r="7" spans="1:11">
      <c r="A7" s="12" t="s">
        <v>52</v>
      </c>
      <c r="B7" s="12" t="s">
        <v>48</v>
      </c>
      <c r="C7" s="12" t="s">
        <v>149</v>
      </c>
      <c r="D7" s="12" t="s">
        <v>14</v>
      </c>
      <c r="E7" s="12" t="s">
        <v>153</v>
      </c>
      <c r="F7" s="12" t="s">
        <v>154</v>
      </c>
      <c r="G7" s="12" t="s">
        <v>141</v>
      </c>
      <c r="H7" s="13">
        <v>91.42</v>
      </c>
      <c r="I7" s="12" t="s">
        <v>155</v>
      </c>
      <c r="J7" s="12" t="s">
        <v>152</v>
      </c>
      <c r="K7" s="12">
        <f>VLOOKUP(H7,Sheet2!G:G,1,FALSE)</f>
        <v>91.42</v>
      </c>
    </row>
    <row r="8" spans="1:11">
      <c r="A8" s="12" t="s">
        <v>54</v>
      </c>
      <c r="B8" s="12" t="s">
        <v>53</v>
      </c>
      <c r="C8" s="12" t="s">
        <v>149</v>
      </c>
      <c r="D8" s="12" t="s">
        <v>14</v>
      </c>
      <c r="E8" s="12" t="s">
        <v>156</v>
      </c>
      <c r="F8" s="12" t="s">
        <v>157</v>
      </c>
      <c r="G8" s="12" t="s">
        <v>141</v>
      </c>
      <c r="H8" s="13">
        <v>168</v>
      </c>
      <c r="I8" s="12" t="s">
        <v>158</v>
      </c>
      <c r="J8" s="12" t="s">
        <v>143</v>
      </c>
      <c r="K8" s="12">
        <f>VLOOKUP(H8,Sheet2!G:G,1,FALSE)</f>
        <v>168</v>
      </c>
    </row>
    <row r="9" spans="1:11">
      <c r="A9" s="12" t="s">
        <v>55</v>
      </c>
      <c r="B9" s="12" t="s">
        <v>48</v>
      </c>
      <c r="C9" s="12" t="s">
        <v>149</v>
      </c>
      <c r="D9" s="12" t="s">
        <v>14</v>
      </c>
      <c r="E9" s="12" t="s">
        <v>159</v>
      </c>
      <c r="F9" s="12" t="s">
        <v>160</v>
      </c>
      <c r="G9" s="12" t="s">
        <v>141</v>
      </c>
      <c r="H9" s="13">
        <v>397.28</v>
      </c>
      <c r="I9" s="12" t="s">
        <v>161</v>
      </c>
      <c r="J9" s="12" t="s">
        <v>152</v>
      </c>
      <c r="K9" s="12">
        <f>VLOOKUP(H9,Sheet2!G:G,1,FALSE)</f>
        <v>397.28</v>
      </c>
    </row>
    <row r="10" spans="1:11">
      <c r="A10" s="12" t="s">
        <v>73</v>
      </c>
      <c r="B10" s="12" t="s">
        <v>70</v>
      </c>
      <c r="C10" s="12" t="s">
        <v>162</v>
      </c>
      <c r="D10" s="12" t="s">
        <v>72</v>
      </c>
      <c r="E10" s="12" t="s">
        <v>163</v>
      </c>
      <c r="F10" s="12" t="s">
        <v>164</v>
      </c>
      <c r="G10" s="12" t="s">
        <v>141</v>
      </c>
      <c r="H10" s="13">
        <v>830.96</v>
      </c>
      <c r="I10" s="12" t="s">
        <v>165</v>
      </c>
      <c r="J10" s="12" t="s">
        <v>152</v>
      </c>
      <c r="K10" s="12">
        <f>VLOOKUP(H10,Sheet2!G:G,1,FALSE)</f>
        <v>830.96</v>
      </c>
    </row>
    <row r="11" spans="1:11">
      <c r="A11" s="12" t="s">
        <v>19</v>
      </c>
      <c r="B11" s="12" t="s">
        <v>18</v>
      </c>
      <c r="C11" s="12" t="s">
        <v>162</v>
      </c>
      <c r="D11" s="12" t="s">
        <v>20</v>
      </c>
      <c r="E11" s="12" t="s">
        <v>166</v>
      </c>
      <c r="F11" s="12" t="s">
        <v>167</v>
      </c>
      <c r="G11" s="12" t="s">
        <v>141</v>
      </c>
      <c r="H11" s="13">
        <v>3885.04</v>
      </c>
      <c r="I11" s="12" t="s">
        <v>168</v>
      </c>
      <c r="J11" s="12" t="s">
        <v>152</v>
      </c>
      <c r="K11" s="12">
        <f>VLOOKUP(H11,Sheet2!G:G,1,FALSE)</f>
        <v>3885.04</v>
      </c>
    </row>
    <row r="12" spans="1:11">
      <c r="A12" s="12" t="s">
        <v>49</v>
      </c>
      <c r="B12" s="12" t="s">
        <v>48</v>
      </c>
      <c r="C12" s="12" t="s">
        <v>149</v>
      </c>
      <c r="D12" s="12" t="s">
        <v>14</v>
      </c>
      <c r="E12" s="12" t="s">
        <v>139</v>
      </c>
      <c r="F12" s="12" t="s">
        <v>169</v>
      </c>
      <c r="G12" s="12" t="s">
        <v>141</v>
      </c>
      <c r="H12" s="13">
        <v>23.01</v>
      </c>
      <c r="I12" s="12" t="s">
        <v>170</v>
      </c>
      <c r="J12" s="12" t="s">
        <v>152</v>
      </c>
      <c r="K12" s="12">
        <f>VLOOKUP(H12,Sheet2!G:G,1,FALSE)</f>
        <v>23.01</v>
      </c>
    </row>
    <row r="13" spans="1:11">
      <c r="A13" s="12" t="s">
        <v>45</v>
      </c>
      <c r="B13" s="12" t="s">
        <v>44</v>
      </c>
      <c r="C13" s="12" t="s">
        <v>149</v>
      </c>
      <c r="D13" s="12" t="s">
        <v>14</v>
      </c>
      <c r="E13" s="12" t="s">
        <v>153</v>
      </c>
      <c r="F13" s="12" t="s">
        <v>171</v>
      </c>
      <c r="G13" s="12" t="s">
        <v>141</v>
      </c>
      <c r="H13" s="13">
        <v>29.78</v>
      </c>
      <c r="I13" s="12" t="s">
        <v>172</v>
      </c>
      <c r="J13" s="12" t="s">
        <v>152</v>
      </c>
      <c r="K13" s="12">
        <f>VLOOKUP(H13,Sheet2!G:G,1,FALSE)</f>
        <v>29.78</v>
      </c>
    </row>
    <row r="14" spans="1:11">
      <c r="A14" s="12" t="s">
        <v>71</v>
      </c>
      <c r="B14" s="12" t="s">
        <v>70</v>
      </c>
      <c r="C14" s="12" t="s">
        <v>173</v>
      </c>
      <c r="D14" s="12" t="s">
        <v>72</v>
      </c>
      <c r="E14" s="12" t="s">
        <v>139</v>
      </c>
      <c r="F14" s="12" t="s">
        <v>174</v>
      </c>
      <c r="G14" s="12" t="s">
        <v>141</v>
      </c>
      <c r="H14" s="13">
        <v>850</v>
      </c>
      <c r="I14" s="12" t="s">
        <v>175</v>
      </c>
      <c r="J14" s="12" t="s">
        <v>143</v>
      </c>
      <c r="K14" s="12">
        <f>VLOOKUP(H14,Sheet2!G:G,1,FALSE)</f>
        <v>850</v>
      </c>
    </row>
    <row r="15" spans="1:11">
      <c r="A15" s="12" t="s">
        <v>46</v>
      </c>
      <c r="B15" s="12" t="s">
        <v>44</v>
      </c>
      <c r="C15" s="12" t="s">
        <v>149</v>
      </c>
      <c r="D15" s="12" t="s">
        <v>14</v>
      </c>
      <c r="E15" s="12" t="s">
        <v>153</v>
      </c>
      <c r="F15" s="12" t="s">
        <v>176</v>
      </c>
      <c r="G15" s="12" t="s">
        <v>141</v>
      </c>
      <c r="H15" s="13">
        <v>38.14</v>
      </c>
      <c r="I15" s="12" t="s">
        <v>177</v>
      </c>
      <c r="J15" s="12" t="s">
        <v>152</v>
      </c>
      <c r="K15" s="12">
        <f>VLOOKUP(H15,Sheet2!G:G,1,FALSE)</f>
        <v>38.14</v>
      </c>
    </row>
    <row r="16" spans="1:11">
      <c r="A16" s="12" t="s">
        <v>47</v>
      </c>
      <c r="B16" s="12" t="s">
        <v>44</v>
      </c>
      <c r="C16" s="12" t="s">
        <v>149</v>
      </c>
      <c r="D16" s="12" t="s">
        <v>14</v>
      </c>
      <c r="E16" s="12" t="s">
        <v>139</v>
      </c>
      <c r="F16" s="12" t="s">
        <v>176</v>
      </c>
      <c r="G16" s="12" t="s">
        <v>141</v>
      </c>
      <c r="H16" s="13">
        <v>19.07</v>
      </c>
      <c r="I16" s="12" t="s">
        <v>178</v>
      </c>
      <c r="J16" s="12" t="s">
        <v>152</v>
      </c>
      <c r="K16" s="12">
        <f>VLOOKUP(H16,Sheet2!G:G,1,FALSE)</f>
        <v>19.07</v>
      </c>
    </row>
    <row r="17" spans="1:11">
      <c r="A17" s="12" t="s">
        <v>17</v>
      </c>
      <c r="B17" s="12" t="s">
        <v>16</v>
      </c>
      <c r="C17" s="12" t="s">
        <v>179</v>
      </c>
      <c r="D17" s="12" t="s">
        <v>14</v>
      </c>
      <c r="E17" s="12" t="s">
        <v>180</v>
      </c>
      <c r="F17" s="12" t="s">
        <v>181</v>
      </c>
      <c r="G17" s="12" t="s">
        <v>141</v>
      </c>
      <c r="H17" s="13">
        <v>7358.08</v>
      </c>
      <c r="I17" s="12" t="s">
        <v>182</v>
      </c>
      <c r="J17" s="12" t="s">
        <v>152</v>
      </c>
      <c r="K17" s="12">
        <f>VLOOKUP(H17,Sheet2!G:G,1,FALSE)</f>
        <v>7358.08</v>
      </c>
    </row>
    <row r="18" spans="1:11">
      <c r="A18" s="12" t="s">
        <v>36</v>
      </c>
      <c r="B18" s="12" t="s">
        <v>35</v>
      </c>
      <c r="C18" s="12" t="s">
        <v>149</v>
      </c>
      <c r="D18" s="12" t="s">
        <v>20</v>
      </c>
      <c r="E18" s="12" t="s">
        <v>153</v>
      </c>
      <c r="F18" s="12" t="s">
        <v>183</v>
      </c>
      <c r="G18" s="12" t="s">
        <v>141</v>
      </c>
      <c r="H18" s="13">
        <v>202.08</v>
      </c>
      <c r="I18" s="12" t="s">
        <v>184</v>
      </c>
      <c r="J18" s="12" t="s">
        <v>152</v>
      </c>
      <c r="K18" s="12">
        <f>VLOOKUP(H18,Sheet2!G:G,1,FALSE)</f>
        <v>202.08</v>
      </c>
    </row>
    <row r="19" spans="1:11">
      <c r="A19" s="12" t="s">
        <v>33</v>
      </c>
      <c r="B19" s="12" t="s">
        <v>32</v>
      </c>
      <c r="C19" s="12" t="s">
        <v>185</v>
      </c>
      <c r="D19" s="12" t="s">
        <v>34</v>
      </c>
      <c r="E19" s="12" t="s">
        <v>153</v>
      </c>
      <c r="F19" s="12" t="s">
        <v>183</v>
      </c>
      <c r="G19" s="12" t="s">
        <v>141</v>
      </c>
      <c r="H19" s="13">
        <v>52</v>
      </c>
      <c r="I19" s="12" t="s">
        <v>186</v>
      </c>
      <c r="J19" s="12" t="s">
        <v>143</v>
      </c>
      <c r="K19" s="12">
        <f>VLOOKUP(H19,Sheet2!G:G,1,FALSE)</f>
        <v>52</v>
      </c>
    </row>
    <row r="20" spans="1:11">
      <c r="A20" s="12" t="s">
        <v>57</v>
      </c>
      <c r="B20" s="12" t="s">
        <v>56</v>
      </c>
      <c r="C20" s="12" t="s">
        <v>187</v>
      </c>
      <c r="D20" s="12" t="s">
        <v>41</v>
      </c>
      <c r="E20" s="12" t="s">
        <v>139</v>
      </c>
      <c r="F20" s="12" t="s">
        <v>188</v>
      </c>
      <c r="G20" s="12" t="s">
        <v>141</v>
      </c>
      <c r="H20" s="13">
        <v>4722.22</v>
      </c>
      <c r="I20" s="12" t="s">
        <v>189</v>
      </c>
      <c r="J20" s="12" t="s">
        <v>152</v>
      </c>
      <c r="K20" s="12">
        <f>VLOOKUP(H20,Sheet2!G:G,1,FALSE)</f>
        <v>4722.22</v>
      </c>
    </row>
    <row r="21" spans="1:11">
      <c r="A21" s="12" t="s">
        <v>38</v>
      </c>
      <c r="B21" s="12" t="s">
        <v>37</v>
      </c>
      <c r="C21" s="12" t="s">
        <v>185</v>
      </c>
      <c r="D21" s="12" t="s">
        <v>14</v>
      </c>
      <c r="E21" s="12" t="s">
        <v>139</v>
      </c>
      <c r="F21" s="12" t="s">
        <v>190</v>
      </c>
      <c r="G21" s="12" t="s">
        <v>141</v>
      </c>
      <c r="H21" s="13">
        <v>6124.37</v>
      </c>
      <c r="I21" s="12" t="s">
        <v>191</v>
      </c>
      <c r="J21" s="12" t="s">
        <v>152</v>
      </c>
      <c r="K21" s="12">
        <f>VLOOKUP(H21,Sheet2!G:G,1,FALSE)</f>
        <v>6124.37</v>
      </c>
    </row>
    <row r="22" spans="1:11">
      <c r="A22" s="12" t="s">
        <v>40</v>
      </c>
      <c r="B22" s="12" t="s">
        <v>39</v>
      </c>
      <c r="C22" s="12" t="s">
        <v>185</v>
      </c>
      <c r="D22" s="12" t="s">
        <v>41</v>
      </c>
      <c r="E22" s="12" t="s">
        <v>139</v>
      </c>
      <c r="F22" s="12" t="s">
        <v>190</v>
      </c>
      <c r="G22" s="12" t="s">
        <v>141</v>
      </c>
      <c r="H22" s="13">
        <v>1323.88</v>
      </c>
      <c r="I22" s="12" t="s">
        <v>192</v>
      </c>
      <c r="J22" s="12" t="s">
        <v>152</v>
      </c>
      <c r="K22" s="12">
        <f>VLOOKUP(H22,Sheet2!G:G,1,FALSE)</f>
        <v>1323.88</v>
      </c>
    </row>
    <row r="23" spans="1:11">
      <c r="A23" s="12" t="s">
        <v>43</v>
      </c>
      <c r="B23" s="12" t="s">
        <v>42</v>
      </c>
      <c r="C23" s="12" t="s">
        <v>185</v>
      </c>
      <c r="D23" s="12" t="s">
        <v>14</v>
      </c>
      <c r="E23" s="12" t="s">
        <v>139</v>
      </c>
      <c r="F23" s="12" t="s">
        <v>190</v>
      </c>
      <c r="G23" s="12" t="s">
        <v>141</v>
      </c>
      <c r="H23" s="13">
        <v>9102.01</v>
      </c>
      <c r="I23" s="12" t="s">
        <v>193</v>
      </c>
      <c r="J23" s="12" t="s">
        <v>152</v>
      </c>
      <c r="K23" s="12">
        <f>VLOOKUP(H23,Sheet2!G:G,1,FALSE)</f>
        <v>9102.01</v>
      </c>
    </row>
    <row r="24" spans="1:11">
      <c r="A24" s="12" t="s">
        <v>65</v>
      </c>
      <c r="B24" s="12" t="s">
        <v>58</v>
      </c>
      <c r="C24" s="12" t="s">
        <v>149</v>
      </c>
      <c r="D24" s="12" t="s">
        <v>14</v>
      </c>
      <c r="E24" s="12" t="s">
        <v>139</v>
      </c>
      <c r="F24" s="12" t="s">
        <v>194</v>
      </c>
      <c r="G24" s="12" t="s">
        <v>141</v>
      </c>
      <c r="H24" s="13">
        <v>125.19</v>
      </c>
      <c r="I24" s="12" t="s">
        <v>195</v>
      </c>
      <c r="J24" s="12" t="s">
        <v>152</v>
      </c>
      <c r="K24" s="12">
        <f>VLOOKUP(H24,Sheet2!G:G,1,FALSE)</f>
        <v>125.19</v>
      </c>
    </row>
    <row r="25" spans="1:11">
      <c r="A25" s="12" t="s">
        <v>66</v>
      </c>
      <c r="B25" s="12" t="s">
        <v>58</v>
      </c>
      <c r="C25" s="12" t="s">
        <v>149</v>
      </c>
      <c r="D25" s="12" t="s">
        <v>14</v>
      </c>
      <c r="E25" s="12" t="s">
        <v>139</v>
      </c>
      <c r="F25" s="12" t="s">
        <v>194</v>
      </c>
      <c r="G25" s="12" t="s">
        <v>141</v>
      </c>
      <c r="H25" s="13">
        <v>125.19</v>
      </c>
      <c r="I25" s="12" t="s">
        <v>195</v>
      </c>
      <c r="J25" s="12" t="s">
        <v>152</v>
      </c>
      <c r="K25" s="12">
        <f>VLOOKUP(H25,Sheet2!G:G,1,FALSE)</f>
        <v>125.19</v>
      </c>
    </row>
    <row r="26" spans="1:11">
      <c r="A26" s="12" t="s">
        <v>69</v>
      </c>
      <c r="B26" s="12" t="s">
        <v>58</v>
      </c>
      <c r="C26" s="12" t="s">
        <v>149</v>
      </c>
      <c r="D26" s="12" t="s">
        <v>14</v>
      </c>
      <c r="E26" s="12" t="s">
        <v>139</v>
      </c>
      <c r="F26" s="12" t="s">
        <v>194</v>
      </c>
      <c r="G26" s="12" t="s">
        <v>141</v>
      </c>
      <c r="H26" s="13">
        <v>125.19</v>
      </c>
      <c r="I26" s="12" t="s">
        <v>195</v>
      </c>
      <c r="J26" s="12" t="s">
        <v>152</v>
      </c>
      <c r="K26" s="12">
        <f>VLOOKUP(H26,Sheet2!G:G,1,FALSE)</f>
        <v>125.19</v>
      </c>
    </row>
    <row r="27" spans="1:11">
      <c r="A27" s="12" t="s">
        <v>67</v>
      </c>
      <c r="B27" s="12" t="s">
        <v>58</v>
      </c>
      <c r="C27" s="12" t="s">
        <v>149</v>
      </c>
      <c r="D27" s="12" t="s">
        <v>14</v>
      </c>
      <c r="E27" s="12" t="s">
        <v>139</v>
      </c>
      <c r="F27" s="12" t="s">
        <v>194</v>
      </c>
      <c r="G27" s="12" t="s">
        <v>141</v>
      </c>
      <c r="H27" s="13">
        <v>125.19</v>
      </c>
      <c r="I27" s="12" t="s">
        <v>195</v>
      </c>
      <c r="J27" s="12" t="s">
        <v>152</v>
      </c>
      <c r="K27" s="12">
        <f>VLOOKUP(H27,Sheet2!G:G,1,FALSE)</f>
        <v>125.19</v>
      </c>
    </row>
    <row r="28" spans="1:11">
      <c r="A28" s="12" t="s">
        <v>68</v>
      </c>
      <c r="B28" s="12" t="s">
        <v>58</v>
      </c>
      <c r="C28" s="12" t="s">
        <v>149</v>
      </c>
      <c r="D28" s="12" t="s">
        <v>14</v>
      </c>
      <c r="E28" s="12" t="s">
        <v>139</v>
      </c>
      <c r="F28" s="12" t="s">
        <v>194</v>
      </c>
      <c r="G28" s="12" t="s">
        <v>141</v>
      </c>
      <c r="H28" s="13">
        <v>125.19</v>
      </c>
      <c r="I28" s="12" t="s">
        <v>195</v>
      </c>
      <c r="J28" s="12" t="s">
        <v>152</v>
      </c>
      <c r="K28" s="12">
        <f>VLOOKUP(H28,Sheet2!G:G,1,FALSE)</f>
        <v>125.19</v>
      </c>
    </row>
    <row r="29" spans="1:11">
      <c r="A29" s="12" t="s">
        <v>59</v>
      </c>
      <c r="B29" s="12" t="s">
        <v>58</v>
      </c>
      <c r="C29" s="12" t="s">
        <v>149</v>
      </c>
      <c r="D29" s="12" t="s">
        <v>14</v>
      </c>
      <c r="E29" s="12" t="s">
        <v>139</v>
      </c>
      <c r="F29" s="12" t="s">
        <v>196</v>
      </c>
      <c r="G29" s="12" t="s">
        <v>141</v>
      </c>
      <c r="H29" s="13">
        <v>125.21</v>
      </c>
      <c r="I29" s="12" t="s">
        <v>197</v>
      </c>
      <c r="J29" s="12" t="s">
        <v>152</v>
      </c>
      <c r="K29" s="12">
        <f>VLOOKUP(H29,Sheet2!G:G,1,FALSE)</f>
        <v>125.21</v>
      </c>
    </row>
    <row r="30" spans="1:11">
      <c r="A30" s="12" t="s">
        <v>60</v>
      </c>
      <c r="B30" s="12" t="s">
        <v>58</v>
      </c>
      <c r="C30" s="12" t="s">
        <v>149</v>
      </c>
      <c r="D30" s="12" t="s">
        <v>14</v>
      </c>
      <c r="E30" s="12" t="s">
        <v>139</v>
      </c>
      <c r="F30" s="12" t="s">
        <v>196</v>
      </c>
      <c r="G30" s="12" t="s">
        <v>141</v>
      </c>
      <c r="H30" s="13">
        <v>125.21</v>
      </c>
      <c r="I30" s="12" t="s">
        <v>197</v>
      </c>
      <c r="J30" s="12" t="s">
        <v>152</v>
      </c>
      <c r="K30" s="12">
        <f>VLOOKUP(H30,Sheet2!G:G,1,FALSE)</f>
        <v>125.21</v>
      </c>
    </row>
    <row r="31" spans="1:11">
      <c r="A31" s="12" t="s">
        <v>61</v>
      </c>
      <c r="B31" s="12" t="s">
        <v>58</v>
      </c>
      <c r="C31" s="12" t="s">
        <v>149</v>
      </c>
      <c r="D31" s="12" t="s">
        <v>14</v>
      </c>
      <c r="E31" s="12" t="s">
        <v>139</v>
      </c>
      <c r="F31" s="12" t="s">
        <v>196</v>
      </c>
      <c r="G31" s="12" t="s">
        <v>141</v>
      </c>
      <c r="H31" s="13">
        <v>125.21</v>
      </c>
      <c r="I31" s="12" t="s">
        <v>197</v>
      </c>
      <c r="J31" s="12" t="s">
        <v>152</v>
      </c>
      <c r="K31" s="12">
        <f>VLOOKUP(H31,Sheet2!G:G,1,FALSE)</f>
        <v>125.21</v>
      </c>
    </row>
    <row r="32" spans="1:11">
      <c r="A32" s="12" t="s">
        <v>62</v>
      </c>
      <c r="B32" s="12" t="s">
        <v>58</v>
      </c>
      <c r="C32" s="12" t="s">
        <v>149</v>
      </c>
      <c r="D32" s="12" t="s">
        <v>14</v>
      </c>
      <c r="E32" s="12" t="s">
        <v>139</v>
      </c>
      <c r="F32" s="12" t="s">
        <v>196</v>
      </c>
      <c r="G32" s="12" t="s">
        <v>141</v>
      </c>
      <c r="H32" s="13">
        <v>125.21</v>
      </c>
      <c r="I32" s="12" t="s">
        <v>197</v>
      </c>
      <c r="J32" s="12" t="s">
        <v>152</v>
      </c>
      <c r="K32" s="12">
        <f>VLOOKUP(H32,Sheet2!G:G,1,FALSE)</f>
        <v>125.21</v>
      </c>
    </row>
    <row r="33" spans="1:11">
      <c r="A33" s="12" t="s">
        <v>63</v>
      </c>
      <c r="B33" s="12" t="s">
        <v>58</v>
      </c>
      <c r="C33" s="12" t="s">
        <v>149</v>
      </c>
      <c r="D33" s="12" t="s">
        <v>14</v>
      </c>
      <c r="E33" s="12" t="s">
        <v>139</v>
      </c>
      <c r="F33" s="12" t="s">
        <v>196</v>
      </c>
      <c r="G33" s="12" t="s">
        <v>141</v>
      </c>
      <c r="H33" s="13">
        <v>125.21</v>
      </c>
      <c r="I33" s="12" t="s">
        <v>197</v>
      </c>
      <c r="J33" s="12" t="s">
        <v>152</v>
      </c>
      <c r="K33" s="12">
        <f>VLOOKUP(H33,Sheet2!G:G,1,FALSE)</f>
        <v>125.21</v>
      </c>
    </row>
    <row r="34" spans="1:11">
      <c r="A34" s="12" t="s">
        <v>64</v>
      </c>
      <c r="B34" s="12" t="s">
        <v>58</v>
      </c>
      <c r="C34" s="12" t="s">
        <v>149</v>
      </c>
      <c r="D34" s="12" t="s">
        <v>14</v>
      </c>
      <c r="E34" s="12" t="s">
        <v>139</v>
      </c>
      <c r="F34" s="12" t="s">
        <v>196</v>
      </c>
      <c r="G34" s="12" t="s">
        <v>141</v>
      </c>
      <c r="H34" s="13">
        <v>125.21</v>
      </c>
      <c r="I34" s="12" t="s">
        <v>197</v>
      </c>
      <c r="J34" s="12" t="s">
        <v>152</v>
      </c>
      <c r="K34" s="12">
        <f>VLOOKUP(H34,Sheet2!G:G,1,FALSE)</f>
        <v>125.21</v>
      </c>
    </row>
    <row r="35" spans="1:11">
      <c r="A35" s="12" t="s">
        <v>22</v>
      </c>
      <c r="B35" s="12" t="s">
        <v>21</v>
      </c>
      <c r="C35" s="12" t="s">
        <v>162</v>
      </c>
      <c r="D35" s="12" t="s">
        <v>198</v>
      </c>
      <c r="E35" s="12" t="s">
        <v>199</v>
      </c>
      <c r="F35" s="12" t="s">
        <v>200</v>
      </c>
      <c r="G35" s="12" t="s">
        <v>141</v>
      </c>
      <c r="H35" s="13">
        <v>2882</v>
      </c>
      <c r="I35" s="12" t="s">
        <v>201</v>
      </c>
      <c r="J35" s="12" t="s">
        <v>143</v>
      </c>
      <c r="K35" s="12">
        <f>VLOOKUP(H35,Sheet2!G:G,1,FALSE)</f>
        <v>2882</v>
      </c>
    </row>
    <row r="36" spans="1:11">
      <c r="A36" s="12" t="s">
        <v>25</v>
      </c>
      <c r="B36" s="12" t="s">
        <v>24</v>
      </c>
      <c r="C36" s="12" t="s">
        <v>185</v>
      </c>
      <c r="D36" s="12" t="s">
        <v>14</v>
      </c>
      <c r="E36" s="12" t="s">
        <v>202</v>
      </c>
      <c r="F36" s="12" t="s">
        <v>200</v>
      </c>
      <c r="G36" s="12" t="s">
        <v>141</v>
      </c>
      <c r="H36" s="13">
        <v>655</v>
      </c>
      <c r="I36" s="12" t="s">
        <v>203</v>
      </c>
      <c r="J36" s="12" t="s">
        <v>143</v>
      </c>
      <c r="K36" s="12">
        <f>VLOOKUP(H36,Sheet2!G:G,1,FALSE)</f>
        <v>655</v>
      </c>
    </row>
    <row r="37" spans="1:11">
      <c r="A37" s="12" t="s">
        <v>27</v>
      </c>
      <c r="B37" s="12" t="s">
        <v>26</v>
      </c>
      <c r="C37" s="12" t="s">
        <v>185</v>
      </c>
      <c r="D37" s="12" t="s">
        <v>14</v>
      </c>
      <c r="E37" s="12" t="s">
        <v>159</v>
      </c>
      <c r="F37" s="12" t="s">
        <v>200</v>
      </c>
      <c r="G37" s="12" t="s">
        <v>141</v>
      </c>
      <c r="H37" s="13">
        <v>727.56</v>
      </c>
      <c r="I37" s="12" t="s">
        <v>204</v>
      </c>
      <c r="J37" s="12" t="s">
        <v>152</v>
      </c>
      <c r="K37" s="12">
        <f>VLOOKUP(H37,Sheet2!G:G,1,FALSE)</f>
        <v>727.56</v>
      </c>
    </row>
    <row r="38" spans="1:11">
      <c r="A38" s="12" t="s">
        <v>23</v>
      </c>
      <c r="B38" s="12" t="s">
        <v>21</v>
      </c>
      <c r="C38" s="12" t="s">
        <v>162</v>
      </c>
      <c r="D38" s="12" t="s">
        <v>198</v>
      </c>
      <c r="E38" s="12" t="s">
        <v>205</v>
      </c>
      <c r="F38" s="12" t="s">
        <v>200</v>
      </c>
      <c r="G38" s="12" t="s">
        <v>141</v>
      </c>
      <c r="H38" s="13">
        <v>9600</v>
      </c>
      <c r="I38" s="12" t="s">
        <v>206</v>
      </c>
      <c r="J38" s="12" t="s">
        <v>143</v>
      </c>
      <c r="K38" s="12">
        <f>VLOOKUP(H38,Sheet2!G:G,1,FALSE)</f>
        <v>9600</v>
      </c>
    </row>
    <row r="39" spans="1:11">
      <c r="A39" s="12" t="s">
        <v>30</v>
      </c>
      <c r="B39" s="12" t="s">
        <v>207</v>
      </c>
      <c r="C39" s="12" t="s">
        <v>187</v>
      </c>
      <c r="D39" s="12" t="s">
        <v>14</v>
      </c>
      <c r="E39" s="12" t="s">
        <v>208</v>
      </c>
      <c r="F39" s="12" t="s">
        <v>209</v>
      </c>
      <c r="G39" s="12" t="s">
        <v>141</v>
      </c>
      <c r="H39" s="13">
        <v>52066.54</v>
      </c>
      <c r="I39" s="12" t="s">
        <v>210</v>
      </c>
      <c r="J39" s="12" t="s">
        <v>152</v>
      </c>
      <c r="K39" s="12">
        <f>VLOOKUP(H39,Sheet2!G:G,1,FALSE)</f>
        <v>52066.54</v>
      </c>
    </row>
    <row r="40" spans="1:11">
      <c r="A40" s="12" t="s">
        <v>31</v>
      </c>
      <c r="B40" s="12" t="s">
        <v>29</v>
      </c>
      <c r="C40" s="12" t="s">
        <v>187</v>
      </c>
      <c r="D40" s="12" t="s">
        <v>14</v>
      </c>
      <c r="E40" s="12" t="s">
        <v>211</v>
      </c>
      <c r="F40" s="12" t="s">
        <v>212</v>
      </c>
      <c r="G40" s="12" t="s">
        <v>141</v>
      </c>
      <c r="H40" s="13">
        <v>13474.89</v>
      </c>
      <c r="I40" s="12" t="s">
        <v>213</v>
      </c>
      <c r="J40" s="12" t="s">
        <v>152</v>
      </c>
      <c r="K40" s="12">
        <f>VLOOKUP(H40,Sheet2!G:G,1,FALSE)</f>
        <v>13474.89</v>
      </c>
    </row>
    <row r="41" spans="1:11">
      <c r="A41" s="12" t="s">
        <v>28</v>
      </c>
      <c r="B41" s="12" t="s">
        <v>18</v>
      </c>
      <c r="C41" s="12" t="s">
        <v>162</v>
      </c>
      <c r="D41" s="12" t="s">
        <v>198</v>
      </c>
      <c r="E41" s="12" t="s">
        <v>156</v>
      </c>
      <c r="F41" s="12" t="s">
        <v>214</v>
      </c>
      <c r="G41" s="12" t="s">
        <v>141</v>
      </c>
      <c r="H41" s="13">
        <v>1500</v>
      </c>
      <c r="I41" s="12" t="s">
        <v>215</v>
      </c>
      <c r="J41" s="12" t="s">
        <v>143</v>
      </c>
      <c r="K41" s="12">
        <f>VLOOKUP(H41,Sheet2!G:G,1,FALSE)</f>
        <v>1500</v>
      </c>
    </row>
    <row r="42" spans="1:11">
      <c r="A42" s="12" t="s">
        <v>83</v>
      </c>
      <c r="B42" s="12" t="s">
        <v>80</v>
      </c>
      <c r="C42" s="12" t="s">
        <v>138</v>
      </c>
      <c r="D42" s="12" t="s">
        <v>82</v>
      </c>
      <c r="E42" s="12" t="s">
        <v>139</v>
      </c>
      <c r="F42" s="12" t="s">
        <v>216</v>
      </c>
      <c r="G42" s="12" t="s">
        <v>141</v>
      </c>
      <c r="H42" s="13">
        <v>2550</v>
      </c>
      <c r="I42" s="12" t="s">
        <v>217</v>
      </c>
      <c r="J42" s="12" t="s">
        <v>143</v>
      </c>
      <c r="K42" s="12">
        <f>VLOOKUP(H42,Sheet2!G:G,1,FALSE)</f>
        <v>2550</v>
      </c>
    </row>
    <row r="43" spans="1:11">
      <c r="A43" s="12" t="s">
        <v>81</v>
      </c>
      <c r="B43" s="12" t="s">
        <v>80</v>
      </c>
      <c r="C43" s="12" t="s">
        <v>138</v>
      </c>
      <c r="D43" s="12" t="s">
        <v>82</v>
      </c>
      <c r="E43" s="12" t="s">
        <v>139</v>
      </c>
      <c r="F43" s="12" t="s">
        <v>218</v>
      </c>
      <c r="G43" s="12" t="s">
        <v>141</v>
      </c>
      <c r="H43" s="13">
        <v>579.82000000000005</v>
      </c>
      <c r="I43" s="12" t="s">
        <v>219</v>
      </c>
      <c r="J43" s="12" t="s">
        <v>152</v>
      </c>
      <c r="K43" s="12">
        <f>VLOOKUP(H43,Sheet2!G:G,1,FALSE)</f>
        <v>579.82000000000005</v>
      </c>
    </row>
    <row r="44" spans="1:11">
      <c r="A44" s="12" t="s">
        <v>75</v>
      </c>
      <c r="B44" s="12" t="s">
        <v>74</v>
      </c>
      <c r="C44" s="12" t="s">
        <v>220</v>
      </c>
      <c r="D44" s="12" t="s">
        <v>198</v>
      </c>
      <c r="E44" s="12" t="s">
        <v>139</v>
      </c>
      <c r="F44" s="12" t="s">
        <v>221</v>
      </c>
      <c r="G44" s="12" t="s">
        <v>141</v>
      </c>
      <c r="H44" s="13">
        <v>2024.3</v>
      </c>
      <c r="I44" s="12" t="s">
        <v>222</v>
      </c>
      <c r="J44" s="12" t="s">
        <v>223</v>
      </c>
      <c r="K44" s="12">
        <f>VLOOKUP(H44,Sheet2!G:G,1,FALSE)</f>
        <v>2024.3</v>
      </c>
    </row>
    <row r="45" spans="1:11">
      <c r="A45" s="12" t="s">
        <v>224</v>
      </c>
      <c r="B45" s="12" t="s">
        <v>225</v>
      </c>
      <c r="C45" s="12" t="s">
        <v>226</v>
      </c>
      <c r="D45" s="12" t="s">
        <v>72</v>
      </c>
      <c r="E45" s="12" t="s">
        <v>139</v>
      </c>
      <c r="F45" s="12" t="s">
        <v>227</v>
      </c>
      <c r="G45" s="12" t="s">
        <v>141</v>
      </c>
      <c r="H45" s="13">
        <v>726.16</v>
      </c>
      <c r="I45" s="12" t="s">
        <v>228</v>
      </c>
      <c r="J45" s="12" t="s">
        <v>152</v>
      </c>
      <c r="K45" s="12" t="e">
        <f>VLOOKUP(H45,Sheet2!G:G,1,FALSE)</f>
        <v>#N/A</v>
      </c>
    </row>
    <row r="46" spans="1:11">
      <c r="A46" s="12" t="s">
        <v>229</v>
      </c>
      <c r="B46" s="12" t="s">
        <v>87</v>
      </c>
      <c r="C46" s="12" t="s">
        <v>138</v>
      </c>
      <c r="D46" s="12" t="s">
        <v>82</v>
      </c>
      <c r="E46" s="12" t="s">
        <v>139</v>
      </c>
      <c r="F46" s="12" t="s">
        <v>230</v>
      </c>
      <c r="G46" s="12" t="s">
        <v>141</v>
      </c>
      <c r="H46" s="13">
        <v>6000</v>
      </c>
      <c r="I46" s="12" t="s">
        <v>231</v>
      </c>
      <c r="J46" s="12" t="s">
        <v>143</v>
      </c>
      <c r="K46" s="12">
        <f>VLOOKUP(H46,Sheet2!G:G,1,FALSE)</f>
        <v>6000</v>
      </c>
    </row>
    <row r="47" spans="1:11">
      <c r="A47" s="12" t="s">
        <v>92</v>
      </c>
      <c r="B47" s="12" t="s">
        <v>91</v>
      </c>
      <c r="C47" s="12" t="s">
        <v>232</v>
      </c>
      <c r="D47" s="12" t="s">
        <v>82</v>
      </c>
      <c r="E47" s="12" t="s">
        <v>139</v>
      </c>
      <c r="F47" s="12" t="s">
        <v>233</v>
      </c>
      <c r="G47" s="12" t="s">
        <v>141</v>
      </c>
      <c r="H47" s="13">
        <v>3600</v>
      </c>
      <c r="I47" s="12" t="s">
        <v>234</v>
      </c>
      <c r="J47" s="12" t="s">
        <v>143</v>
      </c>
      <c r="K47" s="12">
        <f>VLOOKUP(H47,Sheet2!G:G,1,FALSE)</f>
        <v>3600</v>
      </c>
    </row>
    <row r="48" spans="1:11">
      <c r="A48" s="12" t="s">
        <v>94</v>
      </c>
      <c r="B48" s="12" t="s">
        <v>93</v>
      </c>
      <c r="C48" s="12" t="s">
        <v>220</v>
      </c>
      <c r="D48" s="12" t="s">
        <v>198</v>
      </c>
      <c r="E48" s="12" t="s">
        <v>139</v>
      </c>
      <c r="F48" s="12" t="s">
        <v>235</v>
      </c>
      <c r="G48" s="12" t="s">
        <v>141</v>
      </c>
      <c r="H48" s="13">
        <v>1552</v>
      </c>
      <c r="I48" s="12" t="s">
        <v>236</v>
      </c>
      <c r="J48" s="12" t="s">
        <v>143</v>
      </c>
      <c r="K48" s="12">
        <f>VLOOKUP(H48,Sheet2!G:G,1,FALSE)</f>
        <v>1552</v>
      </c>
    </row>
    <row r="49" spans="1:11">
      <c r="A49" s="12" t="s">
        <v>96</v>
      </c>
      <c r="B49" s="12" t="s">
        <v>95</v>
      </c>
      <c r="C49" s="12" t="s">
        <v>237</v>
      </c>
      <c r="D49" s="12" t="s">
        <v>82</v>
      </c>
      <c r="E49" s="12" t="s">
        <v>139</v>
      </c>
      <c r="F49" s="12" t="s">
        <v>238</v>
      </c>
      <c r="G49" s="12" t="s">
        <v>141</v>
      </c>
      <c r="H49" s="13">
        <v>1350</v>
      </c>
      <c r="I49" s="12" t="s">
        <v>239</v>
      </c>
      <c r="J49" s="12" t="s">
        <v>143</v>
      </c>
      <c r="K49" s="12">
        <f>VLOOKUP(H49,Sheet2!G:G,1,FALSE)</f>
        <v>1350</v>
      </c>
    </row>
    <row r="50" spans="1:11">
      <c r="A50" s="12" t="s">
        <v>98</v>
      </c>
      <c r="B50" s="12" t="s">
        <v>97</v>
      </c>
      <c r="C50" s="12" t="s">
        <v>220</v>
      </c>
      <c r="D50" s="12" t="s">
        <v>82</v>
      </c>
      <c r="E50" s="12" t="s">
        <v>139</v>
      </c>
      <c r="F50" s="12" t="s">
        <v>238</v>
      </c>
      <c r="G50" s="12" t="s">
        <v>141</v>
      </c>
      <c r="H50" s="13">
        <v>1350</v>
      </c>
      <c r="I50" s="12" t="s">
        <v>239</v>
      </c>
      <c r="J50" s="12" t="s">
        <v>143</v>
      </c>
      <c r="K50" s="12">
        <f>VLOOKUP(H50,Sheet2!G:G,1,FALSE)</f>
        <v>1350</v>
      </c>
    </row>
    <row r="51" spans="1:11">
      <c r="A51" s="12" t="s">
        <v>100</v>
      </c>
      <c r="B51" s="12" t="s">
        <v>99</v>
      </c>
      <c r="C51" s="12" t="s">
        <v>240</v>
      </c>
      <c r="D51" s="12" t="s">
        <v>82</v>
      </c>
      <c r="E51" s="12" t="s">
        <v>139</v>
      </c>
      <c r="F51" s="12" t="s">
        <v>238</v>
      </c>
      <c r="G51" s="12" t="s">
        <v>141</v>
      </c>
      <c r="H51" s="13">
        <v>17250</v>
      </c>
      <c r="I51" s="12" t="s">
        <v>241</v>
      </c>
      <c r="J51" s="12" t="s">
        <v>143</v>
      </c>
      <c r="K51" s="12">
        <f>VLOOKUP(H51,Sheet2!G:G,1,FALSE)</f>
        <v>17250</v>
      </c>
    </row>
    <row r="52" spans="1:11">
      <c r="A52" s="12" t="s">
        <v>102</v>
      </c>
      <c r="B52" s="12" t="s">
        <v>101</v>
      </c>
      <c r="C52" s="12" t="s">
        <v>242</v>
      </c>
      <c r="D52" s="12" t="s">
        <v>198</v>
      </c>
      <c r="E52" s="12" t="s">
        <v>139</v>
      </c>
      <c r="F52" s="12" t="s">
        <v>243</v>
      </c>
      <c r="G52" s="12" t="s">
        <v>141</v>
      </c>
      <c r="H52" s="13">
        <v>11559.88</v>
      </c>
      <c r="I52" s="12" t="s">
        <v>244</v>
      </c>
      <c r="J52" s="12" t="s">
        <v>152</v>
      </c>
      <c r="K52" s="12">
        <f>VLOOKUP(H52,Sheet2!G:G,1,FALSE)</f>
        <v>11559.88</v>
      </c>
    </row>
    <row r="53" spans="1:11">
      <c r="A53" s="12" t="s">
        <v>104</v>
      </c>
      <c r="B53" s="12" t="s">
        <v>103</v>
      </c>
      <c r="C53" s="12" t="s">
        <v>245</v>
      </c>
      <c r="D53" s="12" t="s">
        <v>198</v>
      </c>
      <c r="E53" s="12" t="s">
        <v>139</v>
      </c>
      <c r="F53" s="12" t="s">
        <v>246</v>
      </c>
      <c r="G53" s="12" t="s">
        <v>141</v>
      </c>
      <c r="H53" s="13">
        <v>671.57</v>
      </c>
      <c r="I53" s="12" t="s">
        <v>247</v>
      </c>
      <c r="J53" s="12" t="s">
        <v>152</v>
      </c>
      <c r="K53" s="12">
        <f>VLOOKUP(H53,Sheet2!G:G,1,FALSE)</f>
        <v>671.57</v>
      </c>
    </row>
    <row r="54" spans="1:11">
      <c r="A54" s="12" t="s">
        <v>106</v>
      </c>
      <c r="B54" s="12" t="s">
        <v>103</v>
      </c>
      <c r="C54" s="12" t="s">
        <v>245</v>
      </c>
      <c r="D54" s="12" t="s">
        <v>198</v>
      </c>
      <c r="E54" s="12" t="s">
        <v>139</v>
      </c>
      <c r="F54" s="12" t="s">
        <v>246</v>
      </c>
      <c r="G54" s="12" t="s">
        <v>141</v>
      </c>
      <c r="H54" s="13">
        <v>671.57</v>
      </c>
      <c r="I54" s="12" t="s">
        <v>247</v>
      </c>
      <c r="J54" s="12" t="s">
        <v>152</v>
      </c>
      <c r="K54" s="12">
        <f>VLOOKUP(H54,Sheet2!G:G,1,FALSE)</f>
        <v>671.57</v>
      </c>
    </row>
    <row r="55" spans="1:11">
      <c r="A55" s="12" t="s">
        <v>108</v>
      </c>
      <c r="B55" s="12" t="s">
        <v>107</v>
      </c>
      <c r="C55" s="12" t="s">
        <v>237</v>
      </c>
      <c r="D55" s="12" t="s">
        <v>82</v>
      </c>
      <c r="E55" s="12" t="s">
        <v>139</v>
      </c>
      <c r="F55" s="12" t="s">
        <v>248</v>
      </c>
      <c r="G55" s="12" t="s">
        <v>141</v>
      </c>
      <c r="H55" s="13">
        <v>5200</v>
      </c>
      <c r="I55" s="12" t="s">
        <v>249</v>
      </c>
      <c r="J55" s="12" t="s">
        <v>143</v>
      </c>
      <c r="K55" s="12">
        <f>VLOOKUP(H55,Sheet2!G:G,1,FALSE)</f>
        <v>5200</v>
      </c>
    </row>
    <row r="56" spans="1:11">
      <c r="A56" s="12" t="s">
        <v>110</v>
      </c>
      <c r="B56" s="12" t="s">
        <v>109</v>
      </c>
      <c r="C56" s="12" t="s">
        <v>250</v>
      </c>
      <c r="D56" s="12" t="s">
        <v>82</v>
      </c>
      <c r="E56" s="12" t="s">
        <v>139</v>
      </c>
      <c r="F56" s="12" t="s">
        <v>248</v>
      </c>
      <c r="G56" s="12" t="s">
        <v>141</v>
      </c>
      <c r="H56" s="13">
        <v>3600</v>
      </c>
      <c r="I56" s="12" t="s">
        <v>234</v>
      </c>
      <c r="J56" s="12" t="s">
        <v>143</v>
      </c>
      <c r="K56" s="12">
        <f>VLOOKUP(H56,Sheet2!G:G,1,FALSE)</f>
        <v>3600</v>
      </c>
    </row>
    <row r="57" spans="1:11">
      <c r="A57" s="12" t="s">
        <v>114</v>
      </c>
      <c r="B57" s="12" t="s">
        <v>113</v>
      </c>
      <c r="C57" s="12" t="s">
        <v>237</v>
      </c>
      <c r="D57" s="12" t="s">
        <v>82</v>
      </c>
      <c r="E57" s="12" t="s">
        <v>139</v>
      </c>
      <c r="F57" s="12" t="s">
        <v>248</v>
      </c>
      <c r="G57" s="12" t="s">
        <v>141</v>
      </c>
      <c r="H57" s="13">
        <v>4200</v>
      </c>
      <c r="I57" s="12" t="s">
        <v>251</v>
      </c>
      <c r="J57" s="12" t="s">
        <v>143</v>
      </c>
      <c r="K57" s="12">
        <f>VLOOKUP(H57,Sheet2!G:G,1,FALSE)</f>
        <v>4200</v>
      </c>
    </row>
    <row r="58" spans="1:11">
      <c r="A58" s="12" t="s">
        <v>112</v>
      </c>
      <c r="B58" s="12" t="s">
        <v>111</v>
      </c>
      <c r="C58" s="12" t="s">
        <v>237</v>
      </c>
      <c r="D58" s="12" t="s">
        <v>82</v>
      </c>
      <c r="E58" s="12" t="s">
        <v>139</v>
      </c>
      <c r="F58" s="12" t="s">
        <v>248</v>
      </c>
      <c r="G58" s="12" t="s">
        <v>141</v>
      </c>
      <c r="H58" s="13">
        <v>5000</v>
      </c>
      <c r="I58" s="12" t="s">
        <v>252</v>
      </c>
      <c r="J58" s="12" t="s">
        <v>143</v>
      </c>
      <c r="K58" s="12">
        <f>VLOOKUP(H58,Sheet2!G:G,1,FALSE)</f>
        <v>5000</v>
      </c>
    </row>
    <row r="59" spans="1:11">
      <c r="A59" s="12" t="s">
        <v>116</v>
      </c>
      <c r="B59" s="12" t="s">
        <v>115</v>
      </c>
      <c r="C59" s="12" t="s">
        <v>220</v>
      </c>
      <c r="D59" s="12" t="s">
        <v>198</v>
      </c>
      <c r="E59" s="12" t="s">
        <v>139</v>
      </c>
      <c r="F59" s="12" t="s">
        <v>248</v>
      </c>
      <c r="G59" s="12" t="s">
        <v>141</v>
      </c>
      <c r="H59" s="13">
        <v>3700</v>
      </c>
      <c r="I59" s="12" t="s">
        <v>253</v>
      </c>
      <c r="J59" s="12" t="s">
        <v>143</v>
      </c>
      <c r="K59" s="12">
        <f>VLOOKUP(H59,Sheet2!G:G,1,FALSE)</f>
        <v>3700</v>
      </c>
    </row>
    <row r="60" spans="1:11">
      <c r="A60" s="12" t="s">
        <v>118</v>
      </c>
      <c r="B60" s="12" t="s">
        <v>117</v>
      </c>
      <c r="C60" s="12" t="s">
        <v>237</v>
      </c>
      <c r="D60" s="12" t="s">
        <v>82</v>
      </c>
      <c r="E60" s="12" t="s">
        <v>139</v>
      </c>
      <c r="F60" s="12" t="s">
        <v>248</v>
      </c>
      <c r="G60" s="12" t="s">
        <v>141</v>
      </c>
      <c r="H60" s="13">
        <v>3200</v>
      </c>
      <c r="I60" s="12" t="s">
        <v>254</v>
      </c>
      <c r="J60" s="12" t="s">
        <v>143</v>
      </c>
      <c r="K60" s="12">
        <f>VLOOKUP(H60,Sheet2!G:G,1,FALSE)</f>
        <v>3200</v>
      </c>
    </row>
    <row r="61" spans="1:11">
      <c r="A61" s="12" t="s">
        <v>120</v>
      </c>
      <c r="B61" s="12" t="s">
        <v>119</v>
      </c>
      <c r="C61" s="12" t="s">
        <v>237</v>
      </c>
      <c r="D61" s="12" t="s">
        <v>82</v>
      </c>
      <c r="E61" s="12" t="s">
        <v>139</v>
      </c>
      <c r="F61" s="12" t="s">
        <v>248</v>
      </c>
      <c r="G61" s="12" t="s">
        <v>141</v>
      </c>
      <c r="H61" s="13">
        <v>3300</v>
      </c>
      <c r="I61" s="12" t="s">
        <v>255</v>
      </c>
      <c r="J61" s="12" t="s">
        <v>143</v>
      </c>
      <c r="K61" s="12">
        <f>VLOOKUP(H61,Sheet2!G:G,1,FALSE)</f>
        <v>3300</v>
      </c>
    </row>
    <row r="62" spans="1:11">
      <c r="A62" s="12" t="s">
        <v>122</v>
      </c>
      <c r="B62" s="12" t="s">
        <v>121</v>
      </c>
      <c r="C62" s="12" t="s">
        <v>237</v>
      </c>
      <c r="D62" s="12" t="s">
        <v>82</v>
      </c>
      <c r="E62" s="12" t="s">
        <v>139</v>
      </c>
      <c r="F62" s="12" t="s">
        <v>248</v>
      </c>
      <c r="G62" s="12" t="s">
        <v>141</v>
      </c>
      <c r="H62" s="13">
        <v>3700</v>
      </c>
      <c r="I62" s="12" t="s">
        <v>253</v>
      </c>
      <c r="J62" s="12" t="s">
        <v>143</v>
      </c>
      <c r="K62" s="12">
        <f>VLOOKUP(H62,Sheet2!G:G,1,FALSE)</f>
        <v>3700</v>
      </c>
    </row>
    <row r="63" spans="1:11">
      <c r="A63" s="12" t="s">
        <v>124</v>
      </c>
      <c r="B63" s="12" t="s">
        <v>123</v>
      </c>
      <c r="C63" s="12" t="s">
        <v>237</v>
      </c>
      <c r="D63" s="12" t="s">
        <v>82</v>
      </c>
      <c r="E63" s="12" t="s">
        <v>139</v>
      </c>
      <c r="F63" s="12" t="s">
        <v>248</v>
      </c>
      <c r="G63" s="12" t="s">
        <v>141</v>
      </c>
      <c r="H63" s="13">
        <v>3200</v>
      </c>
      <c r="I63" s="12" t="s">
        <v>254</v>
      </c>
      <c r="J63" s="12" t="s">
        <v>143</v>
      </c>
      <c r="K63" s="12">
        <f>VLOOKUP(H63,Sheet2!G:G,1,FALSE)</f>
        <v>3200</v>
      </c>
    </row>
    <row r="64" spans="1:11">
      <c r="H64" s="10">
        <f>SUM(H3:H63)</f>
        <v>210375.36</v>
      </c>
    </row>
  </sheetData>
  <mergeCells count="9">
    <mergeCell ref="K1:K2"/>
    <mergeCell ref="H1:J1"/>
    <mergeCell ref="A1:A2"/>
    <mergeCell ref="B1:B2"/>
    <mergeCell ref="C1:C2"/>
    <mergeCell ref="D1:D2"/>
    <mergeCell ref="E1:E2"/>
    <mergeCell ref="F1:F2"/>
    <mergeCell ref="G1:G2"/>
  </mergeCells>
  <phoneticPr fontId="9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5"/>
  <sheetViews>
    <sheetView tabSelected="1" workbookViewId="0">
      <selection sqref="A1:K1"/>
    </sheetView>
  </sheetViews>
  <sheetFormatPr defaultColWidth="10.25" defaultRowHeight="14.25"/>
  <cols>
    <col min="1" max="1" width="5.875" customWidth="1"/>
    <col min="2" max="2" width="11.75" customWidth="1"/>
    <col min="3" max="3" width="13.875" customWidth="1"/>
    <col min="4" max="4" width="16.25" customWidth="1"/>
    <col min="5" max="5" width="10.25" customWidth="1"/>
    <col min="6" max="6" width="9.625" customWidth="1"/>
    <col min="7" max="7" width="13.625" customWidth="1"/>
    <col min="8" max="8" width="12.875" customWidth="1"/>
    <col min="9" max="9" width="12.75" customWidth="1"/>
    <col min="10" max="10" width="9.875" customWidth="1"/>
    <col min="11" max="11" width="12.125" customWidth="1"/>
  </cols>
  <sheetData>
    <row r="1" spans="1:11">
      <c r="A1" s="20" t="s">
        <v>256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7.700000000000003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8" t="s">
        <v>10</v>
      </c>
    </row>
    <row r="3" spans="1:11" ht="25.5" customHeight="1">
      <c r="A3" s="14" t="s">
        <v>11</v>
      </c>
      <c r="B3" s="15"/>
      <c r="C3" s="15"/>
      <c r="D3" s="15"/>
      <c r="E3" s="2"/>
      <c r="F3" s="3">
        <f t="shared" ref="F3:I3" si="0">SUM(F4:F64)</f>
        <v>598</v>
      </c>
      <c r="G3" s="3">
        <f t="shared" si="0"/>
        <v>211560</v>
      </c>
      <c r="H3" s="3">
        <f t="shared" si="0"/>
        <v>128173.41</v>
      </c>
      <c r="I3" s="3">
        <f t="shared" si="0"/>
        <v>83386.59</v>
      </c>
      <c r="J3" s="2"/>
      <c r="K3" s="3">
        <f>SUM(K4:K64)</f>
        <v>420103</v>
      </c>
    </row>
    <row r="4" spans="1:11" ht="25.5" customHeight="1">
      <c r="A4" s="4">
        <v>1</v>
      </c>
      <c r="B4" s="5" t="s">
        <v>12</v>
      </c>
      <c r="C4" s="5" t="s">
        <v>13</v>
      </c>
      <c r="D4" s="5"/>
      <c r="E4" s="5" t="s">
        <v>14</v>
      </c>
      <c r="F4" s="4">
        <v>20</v>
      </c>
      <c r="G4" s="6">
        <v>1910.8</v>
      </c>
      <c r="H4" s="6">
        <v>1385.33</v>
      </c>
      <c r="I4" s="4">
        <v>525.47</v>
      </c>
      <c r="J4" s="7" t="s">
        <v>15</v>
      </c>
      <c r="K4" s="9">
        <v>8600</v>
      </c>
    </row>
    <row r="5" spans="1:11" ht="25.5" customHeight="1">
      <c r="A5" s="4">
        <v>2</v>
      </c>
      <c r="B5" s="5" t="s">
        <v>16</v>
      </c>
      <c r="C5" s="5" t="s">
        <v>17</v>
      </c>
      <c r="D5" s="5"/>
      <c r="E5" s="5" t="s">
        <v>14</v>
      </c>
      <c r="F5" s="4">
        <v>70</v>
      </c>
      <c r="G5" s="6">
        <v>7358.08</v>
      </c>
      <c r="H5" s="6">
        <v>4849.67</v>
      </c>
      <c r="I5" s="6">
        <v>2508.41</v>
      </c>
      <c r="J5" s="7" t="s">
        <v>15</v>
      </c>
      <c r="K5" s="9">
        <v>30100</v>
      </c>
    </row>
    <row r="6" spans="1:11" ht="25.5" customHeight="1">
      <c r="A6" s="4">
        <v>3</v>
      </c>
      <c r="B6" s="5" t="s">
        <v>18</v>
      </c>
      <c r="C6" s="5" t="s">
        <v>19</v>
      </c>
      <c r="D6" s="5"/>
      <c r="E6" s="5" t="s">
        <v>20</v>
      </c>
      <c r="F6" s="4">
        <v>60</v>
      </c>
      <c r="G6" s="6">
        <v>3885.04</v>
      </c>
      <c r="H6" s="6">
        <v>2449.34</v>
      </c>
      <c r="I6" s="6">
        <v>1435.7</v>
      </c>
      <c r="J6" s="7" t="s">
        <v>15</v>
      </c>
      <c r="K6" s="9">
        <v>15200</v>
      </c>
    </row>
    <row r="7" spans="1:11" ht="25.5" customHeight="1">
      <c r="A7" s="4">
        <v>4</v>
      </c>
      <c r="B7" s="5" t="s">
        <v>21</v>
      </c>
      <c r="C7" s="5" t="s">
        <v>22</v>
      </c>
      <c r="D7" s="5"/>
      <c r="E7" s="5"/>
      <c r="F7" s="4">
        <v>22</v>
      </c>
      <c r="G7" s="6">
        <v>2882</v>
      </c>
      <c r="H7" s="4">
        <v>638</v>
      </c>
      <c r="I7" s="6">
        <v>2244</v>
      </c>
      <c r="J7" s="7" t="s">
        <v>15</v>
      </c>
      <c r="K7" s="9">
        <v>3960</v>
      </c>
    </row>
    <row r="8" spans="1:11" ht="25.5" customHeight="1">
      <c r="A8" s="4">
        <v>5</v>
      </c>
      <c r="B8" s="5" t="s">
        <v>21</v>
      </c>
      <c r="C8" s="5" t="s">
        <v>23</v>
      </c>
      <c r="D8" s="5"/>
      <c r="E8" s="5"/>
      <c r="F8" s="4">
        <v>80</v>
      </c>
      <c r="G8" s="6">
        <v>9600</v>
      </c>
      <c r="H8" s="6">
        <v>2320</v>
      </c>
      <c r="I8" s="6">
        <v>7280</v>
      </c>
      <c r="J8" s="7" t="s">
        <v>15</v>
      </c>
      <c r="K8" s="9">
        <v>14400</v>
      </c>
    </row>
    <row r="9" spans="1:11" ht="25.5" customHeight="1">
      <c r="A9" s="4">
        <v>6</v>
      </c>
      <c r="B9" s="5" t="s">
        <v>24</v>
      </c>
      <c r="C9" s="5" t="s">
        <v>25</v>
      </c>
      <c r="D9" s="5"/>
      <c r="E9" s="5" t="s">
        <v>14</v>
      </c>
      <c r="F9" s="4">
        <v>3</v>
      </c>
      <c r="G9" s="4">
        <v>655</v>
      </c>
      <c r="H9" s="4">
        <v>145</v>
      </c>
      <c r="I9" s="4">
        <v>510</v>
      </c>
      <c r="J9" s="7" t="s">
        <v>15</v>
      </c>
      <c r="K9" s="9">
        <v>900</v>
      </c>
    </row>
    <row r="10" spans="1:11" ht="25.5" customHeight="1">
      <c r="A10" s="4">
        <v>7</v>
      </c>
      <c r="B10" s="5" t="s">
        <v>26</v>
      </c>
      <c r="C10" s="5" t="s">
        <v>27</v>
      </c>
      <c r="D10" s="5"/>
      <c r="E10" s="5" t="s">
        <v>14</v>
      </c>
      <c r="F10" s="4">
        <v>10</v>
      </c>
      <c r="G10" s="4">
        <v>727.56</v>
      </c>
      <c r="H10" s="4">
        <v>160.94999999999999</v>
      </c>
      <c r="I10" s="4">
        <v>566.61</v>
      </c>
      <c r="J10" s="7" t="s">
        <v>15</v>
      </c>
      <c r="K10" s="9">
        <v>1000</v>
      </c>
    </row>
    <row r="11" spans="1:11" ht="25.5" customHeight="1">
      <c r="A11" s="4">
        <v>8</v>
      </c>
      <c r="B11" s="5" t="s">
        <v>18</v>
      </c>
      <c r="C11" s="5" t="s">
        <v>28</v>
      </c>
      <c r="D11" s="5"/>
      <c r="E11" s="5"/>
      <c r="F11" s="4">
        <v>6</v>
      </c>
      <c r="G11" s="6">
        <v>1500</v>
      </c>
      <c r="H11" s="4">
        <v>290</v>
      </c>
      <c r="I11" s="6">
        <v>1210</v>
      </c>
      <c r="J11" s="7" t="s">
        <v>15</v>
      </c>
      <c r="K11" s="9">
        <v>1800</v>
      </c>
    </row>
    <row r="12" spans="1:11" ht="25.5" customHeight="1">
      <c r="A12" s="4">
        <v>9</v>
      </c>
      <c r="B12" s="7" t="s">
        <v>29</v>
      </c>
      <c r="C12" s="5" t="s">
        <v>30</v>
      </c>
      <c r="D12" s="5"/>
      <c r="E12" s="5" t="s">
        <v>14</v>
      </c>
      <c r="F12" s="4">
        <v>200</v>
      </c>
      <c r="G12" s="6">
        <v>52066.54</v>
      </c>
      <c r="H12" s="6">
        <v>11000.1</v>
      </c>
      <c r="I12" s="6">
        <v>41066.44</v>
      </c>
      <c r="J12" s="7" t="s">
        <v>15</v>
      </c>
      <c r="K12" s="9">
        <v>66000</v>
      </c>
    </row>
    <row r="13" spans="1:11" ht="25.5" customHeight="1">
      <c r="A13" s="4">
        <v>10</v>
      </c>
      <c r="B13" s="5" t="s">
        <v>29</v>
      </c>
      <c r="C13" s="5" t="s">
        <v>31</v>
      </c>
      <c r="D13" s="5"/>
      <c r="E13" s="5" t="s">
        <v>14</v>
      </c>
      <c r="F13" s="4">
        <v>50</v>
      </c>
      <c r="G13" s="6">
        <v>13474.89</v>
      </c>
      <c r="H13" s="6">
        <v>2750.1</v>
      </c>
      <c r="I13" s="6">
        <v>10724.79</v>
      </c>
      <c r="J13" s="7" t="s">
        <v>15</v>
      </c>
      <c r="K13" s="9">
        <v>16500</v>
      </c>
    </row>
    <row r="14" spans="1:11" ht="25.5" customHeight="1">
      <c r="A14" s="4">
        <v>11</v>
      </c>
      <c r="B14" s="5" t="s">
        <v>32</v>
      </c>
      <c r="C14" s="5" t="s">
        <v>33</v>
      </c>
      <c r="D14" s="5"/>
      <c r="E14" s="5" t="s">
        <v>34</v>
      </c>
      <c r="F14" s="4">
        <v>2</v>
      </c>
      <c r="G14" s="4">
        <v>52</v>
      </c>
      <c r="H14" s="4">
        <v>29</v>
      </c>
      <c r="I14" s="4">
        <v>23</v>
      </c>
      <c r="J14" s="7" t="s">
        <v>15</v>
      </c>
      <c r="K14" s="9">
        <v>180</v>
      </c>
    </row>
    <row r="15" spans="1:11" ht="25.5" customHeight="1">
      <c r="A15" s="4">
        <v>12</v>
      </c>
      <c r="B15" s="5" t="s">
        <v>35</v>
      </c>
      <c r="C15" s="5" t="s">
        <v>36</v>
      </c>
      <c r="D15" s="5"/>
      <c r="E15" s="5" t="s">
        <v>20</v>
      </c>
      <c r="F15" s="4">
        <v>2</v>
      </c>
      <c r="G15" s="4">
        <v>202.08</v>
      </c>
      <c r="H15" s="4">
        <v>112.81</v>
      </c>
      <c r="I15" s="4">
        <v>89.27</v>
      </c>
      <c r="J15" s="7" t="s">
        <v>15</v>
      </c>
      <c r="K15" s="9">
        <v>700</v>
      </c>
    </row>
    <row r="16" spans="1:11" ht="25.5" customHeight="1">
      <c r="A16" s="4">
        <v>13</v>
      </c>
      <c r="B16" s="5" t="s">
        <v>37</v>
      </c>
      <c r="C16" s="5" t="s">
        <v>38</v>
      </c>
      <c r="D16" s="5"/>
      <c r="E16" s="5" t="s">
        <v>14</v>
      </c>
      <c r="F16" s="4">
        <v>1</v>
      </c>
      <c r="G16" s="6">
        <v>6124.37</v>
      </c>
      <c r="H16" s="6">
        <v>2139.91</v>
      </c>
      <c r="I16" s="6">
        <v>3984.46</v>
      </c>
      <c r="J16" s="7" t="s">
        <v>15</v>
      </c>
      <c r="K16" s="9">
        <v>13282</v>
      </c>
    </row>
    <row r="17" spans="1:11" ht="25.5" customHeight="1">
      <c r="A17" s="4">
        <v>14</v>
      </c>
      <c r="B17" s="5" t="s">
        <v>39</v>
      </c>
      <c r="C17" s="5" t="s">
        <v>40</v>
      </c>
      <c r="D17" s="5"/>
      <c r="E17" s="5" t="s">
        <v>41</v>
      </c>
      <c r="F17" s="4">
        <v>1</v>
      </c>
      <c r="G17" s="6">
        <v>1323.88</v>
      </c>
      <c r="H17" s="4">
        <v>462.55</v>
      </c>
      <c r="I17" s="4">
        <v>861.33</v>
      </c>
      <c r="J17" s="7" t="s">
        <v>15</v>
      </c>
      <c r="K17" s="9">
        <v>2872</v>
      </c>
    </row>
    <row r="18" spans="1:11" ht="25.5" customHeight="1">
      <c r="A18" s="4">
        <v>15</v>
      </c>
      <c r="B18" s="5" t="s">
        <v>42</v>
      </c>
      <c r="C18" s="5" t="s">
        <v>43</v>
      </c>
      <c r="D18" s="5"/>
      <c r="E18" s="5" t="s">
        <v>14</v>
      </c>
      <c r="F18" s="4">
        <v>1</v>
      </c>
      <c r="G18" s="6">
        <v>9102.01</v>
      </c>
      <c r="H18" s="6">
        <v>3180.14</v>
      </c>
      <c r="I18" s="6">
        <v>5921.87</v>
      </c>
      <c r="J18" s="7" t="s">
        <v>15</v>
      </c>
      <c r="K18" s="9">
        <v>19740</v>
      </c>
    </row>
    <row r="19" spans="1:11" ht="25.5" customHeight="1">
      <c r="A19" s="4">
        <v>16</v>
      </c>
      <c r="B19" s="5" t="s">
        <v>44</v>
      </c>
      <c r="C19" s="5" t="s">
        <v>45</v>
      </c>
      <c r="D19" s="5"/>
      <c r="E19" s="5" t="s">
        <v>14</v>
      </c>
      <c r="F19" s="4">
        <v>2</v>
      </c>
      <c r="G19" s="4">
        <v>29.78</v>
      </c>
      <c r="H19" s="4">
        <v>29.78</v>
      </c>
      <c r="I19" s="4">
        <v>0</v>
      </c>
      <c r="J19" s="7" t="s">
        <v>15</v>
      </c>
      <c r="K19" s="9">
        <v>390</v>
      </c>
    </row>
    <row r="20" spans="1:11" ht="25.5" customHeight="1">
      <c r="A20" s="4">
        <v>17</v>
      </c>
      <c r="B20" s="5" t="s">
        <v>44</v>
      </c>
      <c r="C20" s="5" t="s">
        <v>46</v>
      </c>
      <c r="D20" s="5"/>
      <c r="E20" s="5" t="s">
        <v>14</v>
      </c>
      <c r="F20" s="4">
        <v>2</v>
      </c>
      <c r="G20" s="4">
        <v>38.14</v>
      </c>
      <c r="H20" s="4">
        <v>38.14</v>
      </c>
      <c r="I20" s="4">
        <v>0</v>
      </c>
      <c r="J20" s="7" t="s">
        <v>15</v>
      </c>
      <c r="K20" s="9">
        <v>400</v>
      </c>
    </row>
    <row r="21" spans="1:11" ht="25.5" customHeight="1">
      <c r="A21" s="4">
        <v>18</v>
      </c>
      <c r="B21" s="5" t="s">
        <v>44</v>
      </c>
      <c r="C21" s="5" t="s">
        <v>47</v>
      </c>
      <c r="D21" s="5"/>
      <c r="E21" s="5" t="s">
        <v>14</v>
      </c>
      <c r="F21" s="4">
        <v>1</v>
      </c>
      <c r="G21" s="4">
        <v>19.07</v>
      </c>
      <c r="H21" s="4">
        <v>19.07</v>
      </c>
      <c r="I21" s="4">
        <v>0</v>
      </c>
      <c r="J21" s="7" t="s">
        <v>15</v>
      </c>
      <c r="K21" s="9">
        <v>200</v>
      </c>
    </row>
    <row r="22" spans="1:11" ht="25.5" customHeight="1">
      <c r="A22" s="4">
        <v>19</v>
      </c>
      <c r="B22" s="5" t="s">
        <v>48</v>
      </c>
      <c r="C22" s="5" t="s">
        <v>49</v>
      </c>
      <c r="D22" s="5"/>
      <c r="E22" s="5" t="s">
        <v>14</v>
      </c>
      <c r="F22" s="4">
        <v>1</v>
      </c>
      <c r="G22" s="4">
        <v>23.01</v>
      </c>
      <c r="H22" s="4">
        <v>23.01</v>
      </c>
      <c r="I22" s="4">
        <v>0</v>
      </c>
      <c r="J22" s="7" t="s">
        <v>15</v>
      </c>
      <c r="K22" s="9">
        <v>150</v>
      </c>
    </row>
    <row r="23" spans="1:11" ht="25.5" customHeight="1">
      <c r="A23" s="4">
        <v>20</v>
      </c>
      <c r="B23" s="5" t="s">
        <v>50</v>
      </c>
      <c r="C23" s="5" t="s">
        <v>51</v>
      </c>
      <c r="D23" s="5"/>
      <c r="E23" s="5" t="s">
        <v>14</v>
      </c>
      <c r="F23" s="4">
        <v>1</v>
      </c>
      <c r="G23" s="4">
        <v>509.52</v>
      </c>
      <c r="H23" s="4">
        <v>410.35</v>
      </c>
      <c r="I23" s="4">
        <v>99.17</v>
      </c>
      <c r="J23" s="7" t="s">
        <v>15</v>
      </c>
      <c r="K23" s="9">
        <v>2550</v>
      </c>
    </row>
    <row r="24" spans="1:11" ht="25.5" customHeight="1">
      <c r="A24" s="4">
        <v>21</v>
      </c>
      <c r="B24" s="5" t="s">
        <v>48</v>
      </c>
      <c r="C24" s="5" t="s">
        <v>52</v>
      </c>
      <c r="D24" s="5"/>
      <c r="E24" s="5" t="s">
        <v>14</v>
      </c>
      <c r="F24" s="4">
        <v>2</v>
      </c>
      <c r="G24" s="4">
        <v>91.42</v>
      </c>
      <c r="H24" s="4">
        <v>64.67</v>
      </c>
      <c r="I24" s="4">
        <v>26.75</v>
      </c>
      <c r="J24" s="7" t="s">
        <v>15</v>
      </c>
      <c r="K24" s="9">
        <v>400</v>
      </c>
    </row>
    <row r="25" spans="1:11" ht="25.5" customHeight="1">
      <c r="A25" s="4">
        <v>22</v>
      </c>
      <c r="B25" s="5" t="s">
        <v>53</v>
      </c>
      <c r="C25" s="5" t="s">
        <v>54</v>
      </c>
      <c r="D25" s="5"/>
      <c r="E25" s="5" t="s">
        <v>14</v>
      </c>
      <c r="F25" s="4">
        <v>6</v>
      </c>
      <c r="G25" s="4">
        <v>168</v>
      </c>
      <c r="H25" s="4">
        <v>116</v>
      </c>
      <c r="I25" s="4">
        <v>52</v>
      </c>
      <c r="J25" s="7" t="s">
        <v>15</v>
      </c>
      <c r="K25" s="9">
        <v>720</v>
      </c>
    </row>
    <row r="26" spans="1:11" ht="25.5" customHeight="1">
      <c r="A26" s="4">
        <v>23</v>
      </c>
      <c r="B26" s="5" t="s">
        <v>48</v>
      </c>
      <c r="C26" s="5" t="s">
        <v>55</v>
      </c>
      <c r="D26" s="5"/>
      <c r="E26" s="5" t="s">
        <v>14</v>
      </c>
      <c r="F26" s="4">
        <v>10</v>
      </c>
      <c r="G26" s="4">
        <v>397.28</v>
      </c>
      <c r="H26" s="4">
        <v>274.33999999999997</v>
      </c>
      <c r="I26" s="4">
        <v>122.94</v>
      </c>
      <c r="J26" s="7" t="s">
        <v>15</v>
      </c>
      <c r="K26" s="9">
        <v>1700</v>
      </c>
    </row>
    <row r="27" spans="1:11" ht="25.5" customHeight="1">
      <c r="A27" s="4">
        <v>24</v>
      </c>
      <c r="B27" s="5" t="s">
        <v>56</v>
      </c>
      <c r="C27" s="5" t="s">
        <v>57</v>
      </c>
      <c r="D27" s="5"/>
      <c r="E27" s="5" t="s">
        <v>41</v>
      </c>
      <c r="F27" s="4">
        <v>1</v>
      </c>
      <c r="G27" s="6">
        <v>4722.22</v>
      </c>
      <c r="H27" s="6">
        <v>2977.14</v>
      </c>
      <c r="I27" s="6">
        <v>1745.08</v>
      </c>
      <c r="J27" s="7" t="s">
        <v>15</v>
      </c>
      <c r="K27" s="9">
        <v>18480</v>
      </c>
    </row>
    <row r="28" spans="1:11" ht="25.5" customHeight="1">
      <c r="A28" s="4">
        <v>25</v>
      </c>
      <c r="B28" s="5" t="s">
        <v>58</v>
      </c>
      <c r="C28" s="5" t="s">
        <v>59</v>
      </c>
      <c r="D28" s="5"/>
      <c r="E28" s="5" t="s">
        <v>14</v>
      </c>
      <c r="F28" s="4">
        <v>1</v>
      </c>
      <c r="G28" s="4">
        <v>125.21</v>
      </c>
      <c r="H28" s="4">
        <v>20.3</v>
      </c>
      <c r="I28" s="4">
        <v>104.91</v>
      </c>
      <c r="J28" s="7" t="s">
        <v>15</v>
      </c>
      <c r="K28" s="9">
        <v>490</v>
      </c>
    </row>
    <row r="29" spans="1:11" ht="25.5" customHeight="1">
      <c r="A29" s="4">
        <v>26</v>
      </c>
      <c r="B29" s="5" t="s">
        <v>58</v>
      </c>
      <c r="C29" s="5" t="s">
        <v>60</v>
      </c>
      <c r="D29" s="5"/>
      <c r="E29" s="5" t="s">
        <v>14</v>
      </c>
      <c r="F29" s="4">
        <v>1</v>
      </c>
      <c r="G29" s="4">
        <v>125.21</v>
      </c>
      <c r="H29" s="4">
        <v>20.3</v>
      </c>
      <c r="I29" s="4">
        <v>104.91</v>
      </c>
      <c r="J29" s="7" t="s">
        <v>15</v>
      </c>
      <c r="K29" s="9">
        <v>490</v>
      </c>
    </row>
    <row r="30" spans="1:11" ht="25.5" customHeight="1">
      <c r="A30" s="4">
        <v>27</v>
      </c>
      <c r="B30" s="5" t="s">
        <v>58</v>
      </c>
      <c r="C30" s="5" t="s">
        <v>61</v>
      </c>
      <c r="D30" s="5"/>
      <c r="E30" s="5" t="s">
        <v>14</v>
      </c>
      <c r="F30" s="4">
        <v>1</v>
      </c>
      <c r="G30" s="4">
        <v>125.21</v>
      </c>
      <c r="H30" s="4">
        <v>20.3</v>
      </c>
      <c r="I30" s="4">
        <v>104.91</v>
      </c>
      <c r="J30" s="7" t="s">
        <v>15</v>
      </c>
      <c r="K30" s="9">
        <v>490</v>
      </c>
    </row>
    <row r="31" spans="1:11" ht="25.5" customHeight="1">
      <c r="A31" s="4">
        <v>28</v>
      </c>
      <c r="B31" s="5" t="s">
        <v>58</v>
      </c>
      <c r="C31" s="5" t="s">
        <v>62</v>
      </c>
      <c r="D31" s="5"/>
      <c r="E31" s="5" t="s">
        <v>14</v>
      </c>
      <c r="F31" s="4">
        <v>1</v>
      </c>
      <c r="G31" s="4">
        <v>125.21</v>
      </c>
      <c r="H31" s="4">
        <v>20.3</v>
      </c>
      <c r="I31" s="4">
        <v>104.91</v>
      </c>
      <c r="J31" s="7" t="s">
        <v>15</v>
      </c>
      <c r="K31" s="9">
        <v>490</v>
      </c>
    </row>
    <row r="32" spans="1:11" ht="25.5" customHeight="1">
      <c r="A32" s="4">
        <v>29</v>
      </c>
      <c r="B32" s="5" t="s">
        <v>58</v>
      </c>
      <c r="C32" s="5" t="s">
        <v>63</v>
      </c>
      <c r="D32" s="5"/>
      <c r="E32" s="5" t="s">
        <v>14</v>
      </c>
      <c r="F32" s="4">
        <v>1</v>
      </c>
      <c r="G32" s="4">
        <v>125.21</v>
      </c>
      <c r="H32" s="4">
        <v>20.3</v>
      </c>
      <c r="I32" s="4">
        <v>104.91</v>
      </c>
      <c r="J32" s="7" t="s">
        <v>15</v>
      </c>
      <c r="K32" s="9">
        <v>490</v>
      </c>
    </row>
    <row r="33" spans="1:11" ht="25.5" customHeight="1">
      <c r="A33" s="4">
        <v>30</v>
      </c>
      <c r="B33" s="5" t="s">
        <v>58</v>
      </c>
      <c r="C33" s="5" t="s">
        <v>64</v>
      </c>
      <c r="D33" s="5"/>
      <c r="E33" s="5" t="s">
        <v>14</v>
      </c>
      <c r="F33" s="4">
        <v>1</v>
      </c>
      <c r="G33" s="4">
        <v>125.21</v>
      </c>
      <c r="H33" s="4">
        <v>20.3</v>
      </c>
      <c r="I33" s="4">
        <v>104.91</v>
      </c>
      <c r="J33" s="7" t="s">
        <v>15</v>
      </c>
      <c r="K33" s="9">
        <v>490</v>
      </c>
    </row>
    <row r="34" spans="1:11" ht="25.5" customHeight="1">
      <c r="A34" s="4">
        <v>31</v>
      </c>
      <c r="B34" s="5" t="s">
        <v>58</v>
      </c>
      <c r="C34" s="5" t="s">
        <v>65</v>
      </c>
      <c r="D34" s="5"/>
      <c r="E34" s="5" t="s">
        <v>14</v>
      </c>
      <c r="F34" s="4">
        <v>1</v>
      </c>
      <c r="G34" s="4">
        <v>125.19</v>
      </c>
      <c r="H34" s="4">
        <v>20.3</v>
      </c>
      <c r="I34" s="4">
        <v>104.89</v>
      </c>
      <c r="J34" s="7" t="s">
        <v>15</v>
      </c>
      <c r="K34" s="9">
        <v>490</v>
      </c>
    </row>
    <row r="35" spans="1:11" ht="25.5" customHeight="1">
      <c r="A35" s="4">
        <v>32</v>
      </c>
      <c r="B35" s="5" t="s">
        <v>58</v>
      </c>
      <c r="C35" s="5" t="s">
        <v>66</v>
      </c>
      <c r="D35" s="5"/>
      <c r="E35" s="5" t="s">
        <v>14</v>
      </c>
      <c r="F35" s="4">
        <v>1</v>
      </c>
      <c r="G35" s="4">
        <v>125.19</v>
      </c>
      <c r="H35" s="4">
        <v>20.3</v>
      </c>
      <c r="I35" s="4">
        <v>104.89</v>
      </c>
      <c r="J35" s="7" t="s">
        <v>15</v>
      </c>
      <c r="K35" s="9">
        <v>490</v>
      </c>
    </row>
    <row r="36" spans="1:11" ht="25.5" customHeight="1">
      <c r="A36" s="4">
        <v>33</v>
      </c>
      <c r="B36" s="5" t="s">
        <v>58</v>
      </c>
      <c r="C36" s="5" t="s">
        <v>67</v>
      </c>
      <c r="D36" s="5"/>
      <c r="E36" s="5" t="s">
        <v>14</v>
      </c>
      <c r="F36" s="4">
        <v>1</v>
      </c>
      <c r="G36" s="4">
        <v>125.19</v>
      </c>
      <c r="H36" s="4">
        <v>20.3</v>
      </c>
      <c r="I36" s="4">
        <v>104.89</v>
      </c>
      <c r="J36" s="7" t="s">
        <v>15</v>
      </c>
      <c r="K36" s="9">
        <v>490</v>
      </c>
    </row>
    <row r="37" spans="1:11" ht="25.5" customHeight="1">
      <c r="A37" s="4">
        <v>34</v>
      </c>
      <c r="B37" s="5" t="s">
        <v>58</v>
      </c>
      <c r="C37" s="5" t="s">
        <v>68</v>
      </c>
      <c r="D37" s="5"/>
      <c r="E37" s="5" t="s">
        <v>14</v>
      </c>
      <c r="F37" s="4">
        <v>1</v>
      </c>
      <c r="G37" s="4">
        <v>125.19</v>
      </c>
      <c r="H37" s="4">
        <v>20.3</v>
      </c>
      <c r="I37" s="4">
        <v>104.89</v>
      </c>
      <c r="J37" s="7" t="s">
        <v>15</v>
      </c>
      <c r="K37" s="9">
        <v>490</v>
      </c>
    </row>
    <row r="38" spans="1:11" ht="25.5" customHeight="1">
      <c r="A38" s="4">
        <v>35</v>
      </c>
      <c r="B38" s="5" t="s">
        <v>58</v>
      </c>
      <c r="C38" s="5" t="s">
        <v>69</v>
      </c>
      <c r="D38" s="5"/>
      <c r="E38" s="5" t="s">
        <v>14</v>
      </c>
      <c r="F38" s="4">
        <v>1</v>
      </c>
      <c r="G38" s="4">
        <v>125.19</v>
      </c>
      <c r="H38" s="4">
        <v>20.3</v>
      </c>
      <c r="I38" s="4">
        <v>104.89</v>
      </c>
      <c r="J38" s="7" t="s">
        <v>15</v>
      </c>
      <c r="K38" s="9">
        <v>490</v>
      </c>
    </row>
    <row r="39" spans="1:11" ht="25.5" customHeight="1">
      <c r="A39" s="4">
        <v>36</v>
      </c>
      <c r="B39" s="5" t="s">
        <v>70</v>
      </c>
      <c r="C39" s="5" t="s">
        <v>71</v>
      </c>
      <c r="D39" s="5"/>
      <c r="E39" s="5" t="s">
        <v>72</v>
      </c>
      <c r="F39" s="4">
        <v>1</v>
      </c>
      <c r="G39" s="4">
        <v>850</v>
      </c>
      <c r="H39" s="4">
        <v>850</v>
      </c>
      <c r="I39" s="4">
        <v>0</v>
      </c>
      <c r="J39" s="7" t="s">
        <v>15</v>
      </c>
      <c r="K39" s="9">
        <v>850</v>
      </c>
    </row>
    <row r="40" spans="1:11" ht="25.5" customHeight="1">
      <c r="A40" s="4">
        <v>37</v>
      </c>
      <c r="B40" s="5" t="s">
        <v>70</v>
      </c>
      <c r="C40" s="5" t="s">
        <v>73</v>
      </c>
      <c r="D40" s="5"/>
      <c r="E40" s="5" t="s">
        <v>72</v>
      </c>
      <c r="F40" s="4">
        <v>4</v>
      </c>
      <c r="G40" s="4">
        <v>830.96</v>
      </c>
      <c r="H40" s="4">
        <v>547.80999999999995</v>
      </c>
      <c r="I40" s="4">
        <v>283.14999999999998</v>
      </c>
      <c r="J40" s="7" t="s">
        <v>15</v>
      </c>
      <c r="K40" s="9">
        <v>3400</v>
      </c>
    </row>
    <row r="41" spans="1:11" ht="25.5" customHeight="1">
      <c r="A41" s="4">
        <v>38</v>
      </c>
      <c r="B41" s="5" t="s">
        <v>74</v>
      </c>
      <c r="C41" s="5" t="s">
        <v>75</v>
      </c>
      <c r="D41" s="5"/>
      <c r="E41" s="5"/>
      <c r="F41" s="4">
        <v>1</v>
      </c>
      <c r="G41" s="6">
        <v>2024.3</v>
      </c>
      <c r="H41" s="6">
        <v>1304.42</v>
      </c>
      <c r="I41" s="4">
        <v>719.88</v>
      </c>
      <c r="J41" s="7" t="s">
        <v>15</v>
      </c>
      <c r="K41" s="9">
        <v>2699</v>
      </c>
    </row>
    <row r="42" spans="1:11" ht="25.5" customHeight="1">
      <c r="A42" s="4">
        <v>39</v>
      </c>
      <c r="B42" s="5" t="s">
        <v>76</v>
      </c>
      <c r="C42" s="5" t="s">
        <v>77</v>
      </c>
      <c r="D42" s="5" t="s">
        <v>78</v>
      </c>
      <c r="E42" s="5" t="s">
        <v>79</v>
      </c>
      <c r="F42" s="4">
        <v>1</v>
      </c>
      <c r="G42" s="6">
        <v>3500</v>
      </c>
      <c r="H42" s="6">
        <v>3500</v>
      </c>
      <c r="I42" s="4">
        <v>0</v>
      </c>
      <c r="J42" s="7" t="s">
        <v>15</v>
      </c>
      <c r="K42" s="9">
        <v>3500</v>
      </c>
    </row>
    <row r="43" spans="1:11" ht="25.5" customHeight="1">
      <c r="A43" s="4">
        <v>40</v>
      </c>
      <c r="B43" s="5" t="s">
        <v>80</v>
      </c>
      <c r="C43" s="5" t="s">
        <v>81</v>
      </c>
      <c r="D43" s="5"/>
      <c r="E43" s="5" t="s">
        <v>82</v>
      </c>
      <c r="F43" s="4">
        <v>1</v>
      </c>
      <c r="G43" s="4">
        <v>579.82000000000005</v>
      </c>
      <c r="H43" s="4">
        <v>579.82000000000005</v>
      </c>
      <c r="I43" s="4">
        <v>0</v>
      </c>
      <c r="J43" s="7" t="s">
        <v>15</v>
      </c>
      <c r="K43" s="9">
        <v>5800</v>
      </c>
    </row>
    <row r="44" spans="1:11" ht="25.5" customHeight="1">
      <c r="A44" s="4">
        <v>41</v>
      </c>
      <c r="B44" s="5" t="s">
        <v>80</v>
      </c>
      <c r="C44" s="5" t="s">
        <v>83</v>
      </c>
      <c r="D44" s="5"/>
      <c r="E44" s="5" t="s">
        <v>82</v>
      </c>
      <c r="F44" s="4">
        <v>1</v>
      </c>
      <c r="G44" s="6">
        <v>2550</v>
      </c>
      <c r="H44" s="6">
        <v>2550</v>
      </c>
      <c r="I44" s="4">
        <v>0</v>
      </c>
      <c r="J44" s="7" t="s">
        <v>15</v>
      </c>
      <c r="K44" s="9">
        <v>2550</v>
      </c>
    </row>
    <row r="45" spans="1:11" ht="25.5" customHeight="1">
      <c r="A45" s="4">
        <v>42</v>
      </c>
      <c r="B45" s="5" t="s">
        <v>84</v>
      </c>
      <c r="C45" s="5" t="s">
        <v>85</v>
      </c>
      <c r="D45" s="5" t="s">
        <v>86</v>
      </c>
      <c r="E45" s="5" t="s">
        <v>82</v>
      </c>
      <c r="F45" s="4">
        <v>1</v>
      </c>
      <c r="G45" s="6">
        <v>2350</v>
      </c>
      <c r="H45" s="6">
        <v>2350</v>
      </c>
      <c r="I45" s="4">
        <v>0</v>
      </c>
      <c r="J45" s="7" t="s">
        <v>15</v>
      </c>
      <c r="K45" s="9">
        <v>2350</v>
      </c>
    </row>
    <row r="46" spans="1:11" ht="25.5" customHeight="1">
      <c r="A46" s="4">
        <v>43</v>
      </c>
      <c r="B46" s="5" t="s">
        <v>87</v>
      </c>
      <c r="C46" s="5" t="s">
        <v>88</v>
      </c>
      <c r="D46" s="5" t="s">
        <v>89</v>
      </c>
      <c r="E46" s="5" t="s">
        <v>82</v>
      </c>
      <c r="F46" s="4">
        <v>1</v>
      </c>
      <c r="G46" s="6">
        <v>1530</v>
      </c>
      <c r="H46" s="6">
        <v>1530</v>
      </c>
      <c r="I46" s="4">
        <v>0</v>
      </c>
      <c r="J46" s="7" t="s">
        <v>15</v>
      </c>
      <c r="K46" s="9">
        <v>1530</v>
      </c>
    </row>
    <row r="47" spans="1:11" ht="25.5" customHeight="1">
      <c r="A47" s="4">
        <v>44</v>
      </c>
      <c r="B47" s="7" t="s">
        <v>87</v>
      </c>
      <c r="C47" s="5" t="s">
        <v>90</v>
      </c>
      <c r="D47" s="5"/>
      <c r="E47" s="7" t="s">
        <v>82</v>
      </c>
      <c r="F47" s="4">
        <v>5</v>
      </c>
      <c r="G47" s="6">
        <v>6000</v>
      </c>
      <c r="H47" s="6">
        <v>6000</v>
      </c>
      <c r="I47" s="4">
        <v>0</v>
      </c>
      <c r="J47" s="7" t="s">
        <v>15</v>
      </c>
      <c r="K47" s="4">
        <v>6000</v>
      </c>
    </row>
    <row r="48" spans="1:11" ht="25.5" customHeight="1">
      <c r="A48" s="4">
        <v>45</v>
      </c>
      <c r="B48" s="5" t="s">
        <v>91</v>
      </c>
      <c r="C48" s="5" t="s">
        <v>92</v>
      </c>
      <c r="D48" s="5"/>
      <c r="E48" s="5" t="s">
        <v>82</v>
      </c>
      <c r="F48" s="4">
        <v>1</v>
      </c>
      <c r="G48" s="6">
        <v>3600</v>
      </c>
      <c r="H48" s="6">
        <v>3600</v>
      </c>
      <c r="I48" s="4">
        <v>0</v>
      </c>
      <c r="J48" s="7" t="s">
        <v>15</v>
      </c>
      <c r="K48" s="9">
        <v>3600</v>
      </c>
    </row>
    <row r="49" spans="1:11" ht="25.5" customHeight="1">
      <c r="A49" s="4">
        <v>46</v>
      </c>
      <c r="B49" s="5" t="s">
        <v>93</v>
      </c>
      <c r="C49" s="5" t="s">
        <v>94</v>
      </c>
      <c r="D49" s="5"/>
      <c r="E49" s="5"/>
      <c r="F49" s="4">
        <v>1</v>
      </c>
      <c r="G49" s="6">
        <v>1552</v>
      </c>
      <c r="H49" s="6">
        <v>1406.5</v>
      </c>
      <c r="I49" s="4">
        <v>145.5</v>
      </c>
      <c r="J49" s="7" t="s">
        <v>15</v>
      </c>
      <c r="K49" s="9">
        <v>2910</v>
      </c>
    </row>
    <row r="50" spans="1:11" ht="25.5" customHeight="1">
      <c r="A50" s="4">
        <v>47</v>
      </c>
      <c r="B50" s="5" t="s">
        <v>95</v>
      </c>
      <c r="C50" s="5" t="s">
        <v>96</v>
      </c>
      <c r="D50" s="5"/>
      <c r="E50" s="5" t="s">
        <v>82</v>
      </c>
      <c r="F50" s="4">
        <v>1</v>
      </c>
      <c r="G50" s="6">
        <v>1350</v>
      </c>
      <c r="H50" s="6">
        <v>1350</v>
      </c>
      <c r="I50" s="4">
        <v>0</v>
      </c>
      <c r="J50" s="7" t="s">
        <v>15</v>
      </c>
      <c r="K50" s="9">
        <v>1350</v>
      </c>
    </row>
    <row r="51" spans="1:11" ht="25.5" customHeight="1">
      <c r="A51" s="4">
        <v>48</v>
      </c>
      <c r="B51" s="5" t="s">
        <v>97</v>
      </c>
      <c r="C51" s="5" t="s">
        <v>98</v>
      </c>
      <c r="D51" s="5"/>
      <c r="E51" s="5" t="s">
        <v>82</v>
      </c>
      <c r="F51" s="4">
        <v>1</v>
      </c>
      <c r="G51" s="6">
        <v>1350</v>
      </c>
      <c r="H51" s="6">
        <v>1350</v>
      </c>
      <c r="I51" s="4">
        <v>0</v>
      </c>
      <c r="J51" s="7" t="s">
        <v>15</v>
      </c>
      <c r="K51" s="9">
        <v>1350</v>
      </c>
    </row>
    <row r="52" spans="1:11" ht="25.5" customHeight="1">
      <c r="A52" s="4">
        <v>49</v>
      </c>
      <c r="B52" s="5" t="s">
        <v>99</v>
      </c>
      <c r="C52" s="5" t="s">
        <v>100</v>
      </c>
      <c r="D52" s="5"/>
      <c r="E52" s="5" t="s">
        <v>82</v>
      </c>
      <c r="F52" s="4">
        <v>1</v>
      </c>
      <c r="G52" s="6">
        <v>17250</v>
      </c>
      <c r="H52" s="6">
        <v>17250</v>
      </c>
      <c r="I52" s="4">
        <v>0</v>
      </c>
      <c r="J52" s="7" t="s">
        <v>15</v>
      </c>
      <c r="K52" s="9">
        <v>90000</v>
      </c>
    </row>
    <row r="53" spans="1:11" ht="25.5" customHeight="1">
      <c r="A53" s="4">
        <v>50</v>
      </c>
      <c r="B53" s="5" t="s">
        <v>101</v>
      </c>
      <c r="C53" s="5" t="s">
        <v>102</v>
      </c>
      <c r="D53" s="5"/>
      <c r="E53" s="5"/>
      <c r="F53" s="4">
        <v>1</v>
      </c>
      <c r="G53" s="6">
        <v>11559.88</v>
      </c>
      <c r="H53" s="6">
        <v>11559.88</v>
      </c>
      <c r="I53" s="4">
        <v>0</v>
      </c>
      <c r="J53" s="7" t="s">
        <v>15</v>
      </c>
      <c r="K53" s="9">
        <v>28900</v>
      </c>
    </row>
    <row r="54" spans="1:11" ht="25.5" customHeight="1">
      <c r="A54" s="4">
        <v>51</v>
      </c>
      <c r="B54" s="5" t="s">
        <v>103</v>
      </c>
      <c r="C54" s="5" t="s">
        <v>104</v>
      </c>
      <c r="D54" s="5" t="s">
        <v>105</v>
      </c>
      <c r="E54" s="5"/>
      <c r="F54" s="4">
        <v>1</v>
      </c>
      <c r="G54" s="4">
        <v>671.57</v>
      </c>
      <c r="H54" s="4">
        <v>628.14</v>
      </c>
      <c r="I54" s="4">
        <v>43.43</v>
      </c>
      <c r="J54" s="7" t="s">
        <v>15</v>
      </c>
      <c r="K54" s="9">
        <v>1300</v>
      </c>
    </row>
    <row r="55" spans="1:11" ht="25.5" customHeight="1">
      <c r="A55" s="4">
        <v>52</v>
      </c>
      <c r="B55" s="5" t="s">
        <v>103</v>
      </c>
      <c r="C55" s="5" t="s">
        <v>106</v>
      </c>
      <c r="D55" s="5" t="s">
        <v>105</v>
      </c>
      <c r="E55" s="5"/>
      <c r="F55" s="4">
        <v>1</v>
      </c>
      <c r="G55" s="4">
        <v>671.57</v>
      </c>
      <c r="H55" s="4">
        <v>628.14</v>
      </c>
      <c r="I55" s="4">
        <v>43.43</v>
      </c>
      <c r="J55" s="7" t="s">
        <v>15</v>
      </c>
      <c r="K55" s="9">
        <v>1300</v>
      </c>
    </row>
    <row r="56" spans="1:11" ht="25.5" customHeight="1">
      <c r="A56" s="4">
        <v>53</v>
      </c>
      <c r="B56" s="5" t="s">
        <v>107</v>
      </c>
      <c r="C56" s="5" t="s">
        <v>108</v>
      </c>
      <c r="D56" s="5"/>
      <c r="E56" s="5" t="s">
        <v>82</v>
      </c>
      <c r="F56" s="4">
        <v>1</v>
      </c>
      <c r="G56" s="6">
        <v>5200</v>
      </c>
      <c r="H56" s="6">
        <v>5200</v>
      </c>
      <c r="I56" s="4">
        <v>0</v>
      </c>
      <c r="J56" s="7" t="s">
        <v>15</v>
      </c>
      <c r="K56" s="9">
        <v>5200</v>
      </c>
    </row>
    <row r="57" spans="1:11" ht="25.5" customHeight="1">
      <c r="A57" s="4">
        <v>54</v>
      </c>
      <c r="B57" s="5" t="s">
        <v>109</v>
      </c>
      <c r="C57" s="5" t="s">
        <v>110</v>
      </c>
      <c r="D57" s="5"/>
      <c r="E57" s="5" t="s">
        <v>82</v>
      </c>
      <c r="F57" s="4">
        <v>1</v>
      </c>
      <c r="G57" s="6">
        <v>3600</v>
      </c>
      <c r="H57" s="6">
        <v>3600</v>
      </c>
      <c r="I57" s="4">
        <v>0</v>
      </c>
      <c r="J57" s="7" t="s">
        <v>15</v>
      </c>
      <c r="K57" s="9">
        <v>3600</v>
      </c>
    </row>
    <row r="58" spans="1:11" ht="25.5" customHeight="1">
      <c r="A58" s="4">
        <v>55</v>
      </c>
      <c r="B58" s="5" t="s">
        <v>111</v>
      </c>
      <c r="C58" s="5" t="s">
        <v>112</v>
      </c>
      <c r="D58" s="5"/>
      <c r="E58" s="5" t="s">
        <v>82</v>
      </c>
      <c r="F58" s="4">
        <v>1</v>
      </c>
      <c r="G58" s="6">
        <v>5000</v>
      </c>
      <c r="H58" s="6">
        <v>5000</v>
      </c>
      <c r="I58" s="4">
        <v>0</v>
      </c>
      <c r="J58" s="7" t="s">
        <v>15</v>
      </c>
      <c r="K58" s="9">
        <v>5000</v>
      </c>
    </row>
    <row r="59" spans="1:11" ht="25.5" customHeight="1">
      <c r="A59" s="4">
        <v>56</v>
      </c>
      <c r="B59" s="5" t="s">
        <v>113</v>
      </c>
      <c r="C59" s="5" t="s">
        <v>114</v>
      </c>
      <c r="D59" s="5"/>
      <c r="E59" s="5" t="s">
        <v>82</v>
      </c>
      <c r="F59" s="4">
        <v>1</v>
      </c>
      <c r="G59" s="6">
        <v>4200</v>
      </c>
      <c r="H59" s="6">
        <v>4200</v>
      </c>
      <c r="I59" s="4">
        <v>0</v>
      </c>
      <c r="J59" s="7" t="s">
        <v>15</v>
      </c>
      <c r="K59" s="9">
        <v>4200</v>
      </c>
    </row>
    <row r="60" spans="1:11" ht="25.5" customHeight="1">
      <c r="A60" s="4">
        <v>57</v>
      </c>
      <c r="B60" s="5" t="s">
        <v>115</v>
      </c>
      <c r="C60" s="5" t="s">
        <v>116</v>
      </c>
      <c r="D60" s="5"/>
      <c r="E60" s="5"/>
      <c r="F60" s="4">
        <v>1</v>
      </c>
      <c r="G60" s="6">
        <v>3700</v>
      </c>
      <c r="H60" s="6">
        <v>3700</v>
      </c>
      <c r="I60" s="4">
        <v>0</v>
      </c>
      <c r="J60" s="7" t="s">
        <v>15</v>
      </c>
      <c r="K60" s="9">
        <v>3700</v>
      </c>
    </row>
    <row r="61" spans="1:11" ht="25.5" customHeight="1">
      <c r="A61" s="4">
        <v>58</v>
      </c>
      <c r="B61" s="5" t="s">
        <v>117</v>
      </c>
      <c r="C61" s="5" t="s">
        <v>118</v>
      </c>
      <c r="D61" s="5"/>
      <c r="E61" s="5" t="s">
        <v>82</v>
      </c>
      <c r="F61" s="4">
        <v>1</v>
      </c>
      <c r="G61" s="6">
        <v>3200</v>
      </c>
      <c r="H61" s="6">
        <v>3200</v>
      </c>
      <c r="I61" s="4">
        <v>0</v>
      </c>
      <c r="J61" s="7" t="s">
        <v>15</v>
      </c>
      <c r="K61" s="9">
        <v>3200</v>
      </c>
    </row>
    <row r="62" spans="1:11" ht="25.5" customHeight="1">
      <c r="A62" s="4">
        <v>59</v>
      </c>
      <c r="B62" s="5" t="s">
        <v>119</v>
      </c>
      <c r="C62" s="5" t="s">
        <v>120</v>
      </c>
      <c r="D62" s="5"/>
      <c r="E62" s="5" t="s">
        <v>82</v>
      </c>
      <c r="F62" s="4">
        <v>1</v>
      </c>
      <c r="G62" s="6">
        <v>3300</v>
      </c>
      <c r="H62" s="6">
        <v>3300</v>
      </c>
      <c r="I62" s="4">
        <v>0</v>
      </c>
      <c r="J62" s="7" t="s">
        <v>15</v>
      </c>
      <c r="K62" s="9">
        <v>3300</v>
      </c>
    </row>
    <row r="63" spans="1:11" ht="24" customHeight="1">
      <c r="A63" s="4">
        <v>60</v>
      </c>
      <c r="B63" s="5" t="s">
        <v>121</v>
      </c>
      <c r="C63" s="5" t="s">
        <v>122</v>
      </c>
      <c r="D63" s="5"/>
      <c r="E63" s="5" t="s">
        <v>82</v>
      </c>
      <c r="F63" s="4">
        <v>1</v>
      </c>
      <c r="G63" s="6">
        <v>3700</v>
      </c>
      <c r="H63" s="6">
        <v>3700</v>
      </c>
      <c r="I63" s="4">
        <v>0</v>
      </c>
      <c r="J63" s="7" t="s">
        <v>15</v>
      </c>
      <c r="K63" s="9">
        <v>3700</v>
      </c>
    </row>
    <row r="64" spans="1:11" ht="25.5" customHeight="1">
      <c r="A64" s="4">
        <v>61</v>
      </c>
      <c r="B64" s="5" t="s">
        <v>123</v>
      </c>
      <c r="C64" s="5" t="s">
        <v>124</v>
      </c>
      <c r="D64" s="5"/>
      <c r="E64" s="5" t="s">
        <v>82</v>
      </c>
      <c r="F64" s="4">
        <v>1</v>
      </c>
      <c r="G64" s="6">
        <v>3200</v>
      </c>
      <c r="H64" s="6">
        <v>3200</v>
      </c>
      <c r="I64" s="4">
        <v>0</v>
      </c>
      <c r="J64" s="7" t="s">
        <v>15</v>
      </c>
      <c r="K64" s="9">
        <v>3200</v>
      </c>
    </row>
    <row r="65" spans="1:11" ht="25.7" customHeight="1">
      <c r="A65" s="16" t="s">
        <v>125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</row>
  </sheetData>
  <mergeCells count="3">
    <mergeCell ref="A3:D3"/>
    <mergeCell ref="A65:K65"/>
    <mergeCell ref="A1:K1"/>
  </mergeCells>
  <phoneticPr fontId="9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Table1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2023-07-20T02:14:00Z</dcterms:created>
  <dcterms:modified xsi:type="dcterms:W3CDTF">2023-09-27T01:24:13Z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2023-04-13T06:35:46Z</vt:filetime>
  </property>
  <property fmtid="{D5CDD505-2E9C-101B-9397-08002B2CF9AE}" pid="4" name="ICV">
    <vt:lpwstr>7A48B481DA194308868BF7E00562EDAD_12</vt:lpwstr>
  </property>
  <property fmtid="{D5CDD505-2E9C-101B-9397-08002B2CF9AE}" pid="5" name="KSOProductBuildVer">
    <vt:lpwstr>2052-11.1.0.14309</vt:lpwstr>
  </property>
</Properties>
</file>